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/>
  </bookViews>
  <sheets>
    <sheet name="Tabelle1" sheetId="1" r:id="rId1"/>
    <sheet name="Tabelle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B8" i="2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A26" i="1"/>
  <c r="B26" i="1"/>
  <c r="D8" i="1"/>
  <c r="F8" i="1" s="1"/>
  <c r="C9" i="1"/>
  <c r="C10" i="1" s="1"/>
  <c r="B9" i="1"/>
  <c r="B10" i="1"/>
  <c r="B8" i="1"/>
  <c r="A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B23" i="1" s="1"/>
  <c r="A9" i="1"/>
  <c r="A20" i="2" l="1"/>
  <c r="B19" i="2"/>
  <c r="B11" i="2"/>
  <c r="B13" i="2"/>
  <c r="B15" i="2"/>
  <c r="B17" i="2"/>
  <c r="B10" i="2"/>
  <c r="B12" i="2"/>
  <c r="B14" i="2"/>
  <c r="B16" i="2"/>
  <c r="B18" i="2"/>
  <c r="D9" i="1"/>
  <c r="D10" i="1"/>
  <c r="C11" i="1"/>
  <c r="B22" i="1"/>
  <c r="B20" i="1"/>
  <c r="B18" i="1"/>
  <c r="B16" i="1"/>
  <c r="B14" i="1"/>
  <c r="B12" i="1"/>
  <c r="A24" i="1"/>
  <c r="B21" i="1"/>
  <c r="B19" i="1"/>
  <c r="B17" i="1"/>
  <c r="B15" i="1"/>
  <c r="B13" i="1"/>
  <c r="B11" i="1"/>
  <c r="A21" i="2" l="1"/>
  <c r="B20" i="2"/>
  <c r="C12" i="1"/>
  <c r="D11" i="1"/>
  <c r="F11" i="1" s="1"/>
  <c r="B24" i="1"/>
  <c r="F10" i="1" s="1"/>
  <c r="A25" i="1"/>
  <c r="A22" i="2" l="1"/>
  <c r="B21" i="2"/>
  <c r="C13" i="1"/>
  <c r="D12" i="1"/>
  <c r="F12" i="1" s="1"/>
  <c r="B25" i="1"/>
  <c r="F9" i="1" s="1"/>
  <c r="A23" i="2" l="1"/>
  <c r="B22" i="2"/>
  <c r="C14" i="1"/>
  <c r="D13" i="1"/>
  <c r="F13" i="1" s="1"/>
  <c r="A24" i="2" l="1"/>
  <c r="B23" i="2"/>
  <c r="C15" i="1"/>
  <c r="D14" i="1"/>
  <c r="F14" i="1" s="1"/>
  <c r="A25" i="2" l="1"/>
  <c r="B24" i="2"/>
  <c r="C16" i="1"/>
  <c r="D15" i="1"/>
  <c r="F15" i="1" s="1"/>
  <c r="A26" i="2" l="1"/>
  <c r="B25" i="2"/>
  <c r="C17" i="1"/>
  <c r="D16" i="1"/>
  <c r="F16" i="1" s="1"/>
  <c r="B26" i="2" l="1"/>
  <c r="C18" i="1"/>
  <c r="D17" i="1"/>
  <c r="F17" i="1" s="1"/>
  <c r="C19" i="1" l="1"/>
  <c r="D18" i="1"/>
  <c r="F18" i="1" s="1"/>
  <c r="C20" i="1" l="1"/>
  <c r="D19" i="1"/>
  <c r="F19" i="1" s="1"/>
  <c r="C21" i="1" l="1"/>
  <c r="D20" i="1"/>
  <c r="F20" i="1" s="1"/>
  <c r="C22" i="1" l="1"/>
  <c r="D21" i="1"/>
  <c r="F21" i="1" s="1"/>
  <c r="D22" i="1" l="1"/>
  <c r="F22" i="1" s="1"/>
</calcChain>
</file>

<file path=xl/sharedStrings.xml><?xml version="1.0" encoding="utf-8"?>
<sst xmlns="http://schemas.openxmlformats.org/spreadsheetml/2006/main" count="14" uniqueCount="6">
  <si>
    <t>ymax</t>
  </si>
  <si>
    <t>x</t>
  </si>
  <si>
    <t>y</t>
  </si>
  <si>
    <t>T</t>
  </si>
  <si>
    <t>Wellenlänge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</si>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</sst>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Tabelle1!$A$8:$A$44</c:f>
              <c:numCache>
                <c:formatCode>General</c:formatCode>
                <c:ptCount val="3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</c:numCache>
            </c:numRef>
          </c:xVal>
          <c:yVal>
            <c:numRef>
              <c:f>Tabelle1!$B$8:$B$44</c:f>
              <c:numCache>
                <c:formatCode>General</c:formatCode>
                <c:ptCount val="37"/>
                <c:pt idx="0">
                  <c:v>0.95105651629515331</c:v>
                </c:pt>
                <c:pt idx="1">
                  <c:v>0.5877852522924697</c:v>
                </c:pt>
                <c:pt idx="2">
                  <c:v>-4.2878027517456729E-15</c:v>
                </c:pt>
                <c:pt idx="3">
                  <c:v>-0.58778525229247369</c:v>
                </c:pt>
                <c:pt idx="4">
                  <c:v>-0.95105651629515375</c:v>
                </c:pt>
                <c:pt idx="5">
                  <c:v>-0.95105651629515342</c:v>
                </c:pt>
                <c:pt idx="6">
                  <c:v>-0.5877852522924697</c:v>
                </c:pt>
                <c:pt idx="7">
                  <c:v>6.1257422745431001E-16</c:v>
                </c:pt>
                <c:pt idx="8">
                  <c:v>0.58778525229247647</c:v>
                </c:pt>
                <c:pt idx="9">
                  <c:v>0.95105651629515431</c:v>
                </c:pt>
                <c:pt idx="10">
                  <c:v>0.95105651629515287</c:v>
                </c:pt>
                <c:pt idx="11">
                  <c:v>0.58778525229247125</c:v>
                </c:pt>
                <c:pt idx="12">
                  <c:v>-2.2664162213636985E-15</c:v>
                </c:pt>
                <c:pt idx="13">
                  <c:v>-0.58778525229247491</c:v>
                </c:pt>
                <c:pt idx="14">
                  <c:v>-0.95105651629515431</c:v>
                </c:pt>
                <c:pt idx="15">
                  <c:v>-0.95105651629515287</c:v>
                </c:pt>
                <c:pt idx="16">
                  <c:v>-0.58778525229247136</c:v>
                </c:pt>
                <c:pt idx="17">
                  <c:v>2.1439013758728365E-15</c:v>
                </c:pt>
                <c:pt idx="18">
                  <c:v>0.5877852522924748</c:v>
                </c:pt>
                <c:pt idx="19">
                  <c:v>0.9510565162951542</c:v>
                </c:pt>
                <c:pt idx="20">
                  <c:v>0.95105651629515298</c:v>
                </c:pt>
                <c:pt idx="21">
                  <c:v>0.58778525229247081</c:v>
                </c:pt>
                <c:pt idx="22">
                  <c:v>-2.9095649500820997E-15</c:v>
                </c:pt>
                <c:pt idx="23">
                  <c:v>-0.58778525229247403</c:v>
                </c:pt>
                <c:pt idx="24">
                  <c:v>-0.95105651629515386</c:v>
                </c:pt>
                <c:pt idx="25">
                  <c:v>-0.95105651629515298</c:v>
                </c:pt>
                <c:pt idx="26">
                  <c:v>-0.58778525229247125</c:v>
                </c:pt>
                <c:pt idx="27">
                  <c:v>2.7870501045912377E-15</c:v>
                </c:pt>
                <c:pt idx="28">
                  <c:v>0.58778525229247358</c:v>
                </c:pt>
                <c:pt idx="29">
                  <c:v>0.95105651629515398</c:v>
                </c:pt>
                <c:pt idx="30">
                  <c:v>0.95105651629515298</c:v>
                </c:pt>
                <c:pt idx="31">
                  <c:v>0.58778525229247136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Tabelle1!$E$8:$E$26</c:f>
              <c:numCache>
                <c:formatCode>General</c:formatCode>
                <c:ptCount val="19"/>
                <c:pt idx="0">
                  <c:v>9</c:v>
                </c:pt>
                <c:pt idx="1">
                  <c:v>8.5</c:v>
                </c:pt>
                <c:pt idx="2">
                  <c:v>8</c:v>
                </c:pt>
                <c:pt idx="3">
                  <c:v>7.5</c:v>
                </c:pt>
                <c:pt idx="4">
                  <c:v>7</c:v>
                </c:pt>
                <c:pt idx="5">
                  <c:v>6.5</c:v>
                </c:pt>
                <c:pt idx="6">
                  <c:v>6</c:v>
                </c:pt>
                <c:pt idx="7">
                  <c:v>5.5</c:v>
                </c:pt>
                <c:pt idx="8">
                  <c:v>5</c:v>
                </c:pt>
                <c:pt idx="9">
                  <c:v>4.5</c:v>
                </c:pt>
                <c:pt idx="10">
                  <c:v>4</c:v>
                </c:pt>
                <c:pt idx="11">
                  <c:v>3.5</c:v>
                </c:pt>
                <c:pt idx="12">
                  <c:v>3</c:v>
                </c:pt>
                <c:pt idx="13">
                  <c:v>2.5</c:v>
                </c:pt>
                <c:pt idx="14">
                  <c:v>2</c:v>
                </c:pt>
              </c:numCache>
            </c:numRef>
          </c:xVal>
          <c:yVal>
            <c:numRef>
              <c:f>Tabelle1!$D$8:$D$26</c:f>
              <c:numCache>
                <c:formatCode>General</c:formatCode>
                <c:ptCount val="19"/>
                <c:pt idx="0">
                  <c:v>-0.5877852522924748</c:v>
                </c:pt>
                <c:pt idx="1">
                  <c:v>-0.9510565162951542</c:v>
                </c:pt>
                <c:pt idx="2">
                  <c:v>-0.95105651629515298</c:v>
                </c:pt>
                <c:pt idx="3">
                  <c:v>-0.58778525229247081</c:v>
                </c:pt>
                <c:pt idx="4">
                  <c:v>2.9095649500820997E-15</c:v>
                </c:pt>
                <c:pt idx="5">
                  <c:v>0.58778525229247403</c:v>
                </c:pt>
                <c:pt idx="6">
                  <c:v>0.95105651629515386</c:v>
                </c:pt>
                <c:pt idx="7">
                  <c:v>0.95105651629515298</c:v>
                </c:pt>
                <c:pt idx="8">
                  <c:v>0.58778525229247125</c:v>
                </c:pt>
                <c:pt idx="9">
                  <c:v>-2.7870501045912377E-15</c:v>
                </c:pt>
                <c:pt idx="10">
                  <c:v>-0.58778525229247358</c:v>
                </c:pt>
                <c:pt idx="11">
                  <c:v>-0.95105651629515398</c:v>
                </c:pt>
                <c:pt idx="12">
                  <c:v>-0.95105651629515298</c:v>
                </c:pt>
                <c:pt idx="13">
                  <c:v>-0.58778525229247136</c:v>
                </c:pt>
                <c:pt idx="14">
                  <c:v>2.7902947984069054E-15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Tabelle1!$E$8:$E$26</c:f>
              <c:numCache>
                <c:formatCode>General</c:formatCode>
                <c:ptCount val="19"/>
                <c:pt idx="0">
                  <c:v>9</c:v>
                </c:pt>
                <c:pt idx="1">
                  <c:v>8.5</c:v>
                </c:pt>
                <c:pt idx="2">
                  <c:v>8</c:v>
                </c:pt>
                <c:pt idx="3">
                  <c:v>7.5</c:v>
                </c:pt>
                <c:pt idx="4">
                  <c:v>7</c:v>
                </c:pt>
                <c:pt idx="5">
                  <c:v>6.5</c:v>
                </c:pt>
                <c:pt idx="6">
                  <c:v>6</c:v>
                </c:pt>
                <c:pt idx="7">
                  <c:v>5.5</c:v>
                </c:pt>
                <c:pt idx="8">
                  <c:v>5</c:v>
                </c:pt>
                <c:pt idx="9">
                  <c:v>4.5</c:v>
                </c:pt>
                <c:pt idx="10">
                  <c:v>4</c:v>
                </c:pt>
                <c:pt idx="11">
                  <c:v>3.5</c:v>
                </c:pt>
                <c:pt idx="12">
                  <c:v>3</c:v>
                </c:pt>
                <c:pt idx="13">
                  <c:v>2.5</c:v>
                </c:pt>
                <c:pt idx="14">
                  <c:v>2</c:v>
                </c:pt>
              </c:numCache>
            </c:numRef>
          </c:xVal>
          <c:yVal>
            <c:numRef>
              <c:f>Tabelle1!$F$8:$F$26</c:f>
              <c:numCache>
                <c:formatCode>General</c:formatCode>
                <c:ptCount val="19"/>
                <c:pt idx="0">
                  <c:v>0</c:v>
                </c:pt>
                <c:pt idx="1">
                  <c:v>-0.95105651629515209</c:v>
                </c:pt>
                <c:pt idx="2">
                  <c:v>-1.5388417685876243</c:v>
                </c:pt>
                <c:pt idx="3">
                  <c:v>-1.5388417685876237</c:v>
                </c:pt>
                <c:pt idx="4">
                  <c:v>-0.95105651629515142</c:v>
                </c:pt>
                <c:pt idx="5">
                  <c:v>-8.8817841970012523E-16</c:v>
                </c:pt>
                <c:pt idx="6">
                  <c:v>0.95105651629515164</c:v>
                </c:pt>
                <c:pt idx="7">
                  <c:v>1.5388417685876243</c:v>
                </c:pt>
                <c:pt idx="8">
                  <c:v>1.5388417685876241</c:v>
                </c:pt>
                <c:pt idx="9">
                  <c:v>0.95105651629515153</c:v>
                </c:pt>
                <c:pt idx="10">
                  <c:v>2.886579864025407E-15</c:v>
                </c:pt>
                <c:pt idx="11">
                  <c:v>-0.95105651629515331</c:v>
                </c:pt>
                <c:pt idx="12">
                  <c:v>-1.5388417685876226</c:v>
                </c:pt>
                <c:pt idx="13">
                  <c:v>-1.5388417685876248</c:v>
                </c:pt>
                <c:pt idx="14">
                  <c:v>-0.95105651629515098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25824"/>
        <c:axId val="188730528"/>
      </c:scatterChart>
      <c:valAx>
        <c:axId val="188725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8730528"/>
        <c:crosses val="autoZero"/>
        <c:crossBetween val="midCat"/>
      </c:valAx>
      <c:valAx>
        <c:axId val="18873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8725824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Tabelle2!$A$8:$A$26</c:f>
              <c:numCache>
                <c:formatCode>General</c:formatCode>
                <c:ptCount val="1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</c:numCache>
            </c:numRef>
          </c:xVal>
          <c:yVal>
            <c:numRef>
              <c:f>Tabelle2!$B$8:$B$26</c:f>
              <c:numCache>
                <c:formatCode>General</c:formatCode>
                <c:ptCount val="19"/>
                <c:pt idx="0">
                  <c:v>0.95105651629515331</c:v>
                </c:pt>
                <c:pt idx="1">
                  <c:v>0.5877852522924697</c:v>
                </c:pt>
                <c:pt idx="2">
                  <c:v>-4.2878027517456729E-15</c:v>
                </c:pt>
                <c:pt idx="3">
                  <c:v>-0.58778525229247369</c:v>
                </c:pt>
                <c:pt idx="4">
                  <c:v>-0.95105651629515375</c:v>
                </c:pt>
                <c:pt idx="5">
                  <c:v>-0.95105651629515342</c:v>
                </c:pt>
                <c:pt idx="6">
                  <c:v>-0.5877852522924697</c:v>
                </c:pt>
                <c:pt idx="7">
                  <c:v>6.1257422745431001E-16</c:v>
                </c:pt>
                <c:pt idx="8">
                  <c:v>0.58778525229247647</c:v>
                </c:pt>
                <c:pt idx="9">
                  <c:v>0.95105651629515431</c:v>
                </c:pt>
                <c:pt idx="10">
                  <c:v>0.95105651629515287</c:v>
                </c:pt>
                <c:pt idx="11">
                  <c:v>0.58778525229247125</c:v>
                </c:pt>
                <c:pt idx="12">
                  <c:v>-2.2664162213636985E-15</c:v>
                </c:pt>
                <c:pt idx="13">
                  <c:v>-0.58778525229247491</c:v>
                </c:pt>
                <c:pt idx="14">
                  <c:v>-0.95105651629515431</c:v>
                </c:pt>
                <c:pt idx="15">
                  <c:v>-0.95105651629515287</c:v>
                </c:pt>
                <c:pt idx="16">
                  <c:v>-0.58778525229247136</c:v>
                </c:pt>
                <c:pt idx="17">
                  <c:v>2.1439013758728365E-15</c:v>
                </c:pt>
                <c:pt idx="18">
                  <c:v>0.5877852522924748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07456"/>
        <c:axId val="190907848"/>
      </c:scatterChart>
      <c:valAx>
        <c:axId val="19090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0907848"/>
        <c:crosses val="autoZero"/>
        <c:crossBetween val="midCat"/>
      </c:valAx>
      <c:valAx>
        <c:axId val="190907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0907456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4</xdr:row>
      <xdr:rowOff>90487</xdr:rowOff>
    </xdr:from>
    <xdr:to>
      <xdr:col>14</xdr:col>
      <xdr:colOff>314325</xdr:colOff>
      <xdr:row>18</xdr:row>
      <xdr:rowOff>166687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514350</xdr:colOff>
      <xdr:row>6</xdr:row>
      <xdr:rowOff>9525</xdr:rowOff>
    </xdr:from>
    <xdr:to>
      <xdr:col>11</xdr:col>
      <xdr:colOff>533400</xdr:colOff>
      <xdr:row>15</xdr:row>
      <xdr:rowOff>133350</xdr:rowOff>
    </xdr:to>
    <xdr:cxnSp macro="">
      <xdr:nvCxnSpPr>
        <xdr:cNvPr id="4" name="Gerader Verbinder 3"/>
        <xdr:cNvCxnSpPr/>
      </xdr:nvCxnSpPr>
      <xdr:spPr>
        <a:xfrm flipH="1">
          <a:off x="9067800" y="1152525"/>
          <a:ext cx="19050" cy="1838325"/>
        </a:xfrm>
        <a:prstGeom prst="line">
          <a:avLst/>
        </a:prstGeom>
        <a:ln w="15875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12</xdr:row>
      <xdr:rowOff>14287</xdr:rowOff>
    </xdr:from>
    <xdr:to>
      <xdr:col>10</xdr:col>
      <xdr:colOff>723900</xdr:colOff>
      <xdr:row>26</xdr:row>
      <xdr:rowOff>90487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9"/>
  <sheetViews>
    <sheetView tabSelected="1" zoomScaleNormal="100" workbookViewId="0">
      <selection activeCell="E31" sqref="E31"/>
    </sheetView>
  </sheetViews>
  <sheetFormatPr baseColWidth="10" defaultRowHeight="15" x14ac:dyDescent="0.25"/>
  <cols>
    <col min="2" max="2" width="12.7109375" bestFit="1" customWidth="1"/>
    <col min="6" max="6" width="12.7109375" bestFit="1" customWidth="1"/>
  </cols>
  <sheetData>
    <row r="3" spans="1:6" x14ac:dyDescent="0.25">
      <c r="A3" t="s">
        <v>0</v>
      </c>
      <c r="B3">
        <v>1</v>
      </c>
    </row>
    <row r="4" spans="1:6" x14ac:dyDescent="0.25">
      <c r="A4" t="s">
        <v>5</v>
      </c>
      <c r="B4">
        <v>0.32</v>
      </c>
    </row>
    <row r="5" spans="1:6" x14ac:dyDescent="0.25">
      <c r="A5" t="s">
        <v>3</v>
      </c>
      <c r="B5">
        <v>0.1</v>
      </c>
    </row>
    <row r="6" spans="1:6" x14ac:dyDescent="0.25">
      <c r="A6" t="s">
        <v>4</v>
      </c>
      <c r="B6">
        <v>5</v>
      </c>
    </row>
    <row r="7" spans="1:6" x14ac:dyDescent="0.25">
      <c r="A7" t="s">
        <v>1</v>
      </c>
      <c r="B7" t="s">
        <v>2</v>
      </c>
      <c r="C7" t="s">
        <v>1</v>
      </c>
      <c r="D7" t="s">
        <v>2</v>
      </c>
    </row>
    <row r="8" spans="1:6" x14ac:dyDescent="0.25">
      <c r="A8">
        <v>0</v>
      </c>
      <c r="B8">
        <f>$B$3*SIN(2*PI()*(($B$4/$B$5)-(A8/$B$6)))</f>
        <v>0.95105651629515331</v>
      </c>
      <c r="C8">
        <v>9</v>
      </c>
      <c r="D8">
        <f>-$B$3*SIN(2*PI()*(($B$4/$B$5)-(C8/$B$6)))</f>
        <v>-0.5877852522924748</v>
      </c>
      <c r="E8">
        <f>18-C8</f>
        <v>9</v>
      </c>
      <c r="F8">
        <f>D8+B26</f>
        <v>0</v>
      </c>
    </row>
    <row r="9" spans="1:6" x14ac:dyDescent="0.25">
      <c r="A9">
        <f>A8+0.5</f>
        <v>0.5</v>
      </c>
      <c r="B9">
        <f t="shared" ref="B9:B44" si="0">$B$3*SIN(2*PI()*(($B$4/$B$5)-(A9/$B$6)))</f>
        <v>0.5877852522924697</v>
      </c>
      <c r="C9">
        <f>C8+0.5</f>
        <v>9.5</v>
      </c>
      <c r="D9">
        <f t="shared" ref="D9:D39" si="1">-$B$3*SIN(2*PI()*(($B$4/$B$5)-(C9/$B$6)))</f>
        <v>-0.9510565162951542</v>
      </c>
      <c r="E9">
        <f t="shared" ref="E9:E26" si="2">18-C9</f>
        <v>8.5</v>
      </c>
      <c r="F9">
        <f>D9+B25</f>
        <v>-0.95105651629515209</v>
      </c>
    </row>
    <row r="10" spans="1:6" x14ac:dyDescent="0.25">
      <c r="A10">
        <f t="shared" ref="A10:A25" si="3">A9+0.5</f>
        <v>1</v>
      </c>
      <c r="B10">
        <f t="shared" si="0"/>
        <v>-4.2878027517456729E-15</v>
      </c>
      <c r="C10">
        <f t="shared" ref="C10:C26" si="4">C9+0.5</f>
        <v>10</v>
      </c>
      <c r="D10">
        <f t="shared" si="1"/>
        <v>-0.95105651629515298</v>
      </c>
      <c r="E10">
        <f t="shared" si="2"/>
        <v>8</v>
      </c>
      <c r="F10">
        <f>D10+B24</f>
        <v>-1.5388417685876243</v>
      </c>
    </row>
    <row r="11" spans="1:6" x14ac:dyDescent="0.25">
      <c r="A11">
        <f t="shared" si="3"/>
        <v>1.5</v>
      </c>
      <c r="B11">
        <f t="shared" si="0"/>
        <v>-0.58778525229247369</v>
      </c>
      <c r="C11">
        <f t="shared" si="4"/>
        <v>10.5</v>
      </c>
      <c r="D11">
        <f t="shared" si="1"/>
        <v>-0.58778525229247081</v>
      </c>
      <c r="E11">
        <f t="shared" si="2"/>
        <v>7.5</v>
      </c>
      <c r="F11">
        <f>D11+B23</f>
        <v>-1.5388417685876237</v>
      </c>
    </row>
    <row r="12" spans="1:6" x14ac:dyDescent="0.25">
      <c r="A12">
        <f t="shared" si="3"/>
        <v>2</v>
      </c>
      <c r="B12">
        <f t="shared" si="0"/>
        <v>-0.95105651629515375</v>
      </c>
      <c r="C12">
        <f t="shared" si="4"/>
        <v>11</v>
      </c>
      <c r="D12">
        <f t="shared" si="1"/>
        <v>2.9095649500820997E-15</v>
      </c>
      <c r="E12">
        <f t="shared" si="2"/>
        <v>7</v>
      </c>
      <c r="F12">
        <f>D12+B22</f>
        <v>-0.95105651629515142</v>
      </c>
    </row>
    <row r="13" spans="1:6" x14ac:dyDescent="0.25">
      <c r="A13">
        <f t="shared" si="3"/>
        <v>2.5</v>
      </c>
      <c r="B13">
        <f t="shared" si="0"/>
        <v>-0.95105651629515342</v>
      </c>
      <c r="C13">
        <f t="shared" si="4"/>
        <v>11.5</v>
      </c>
      <c r="D13">
        <f t="shared" si="1"/>
        <v>0.58778525229247403</v>
      </c>
      <c r="E13">
        <f t="shared" si="2"/>
        <v>6.5</v>
      </c>
      <c r="F13">
        <f>D13:D14+B21</f>
        <v>-8.8817841970012523E-16</v>
      </c>
    </row>
    <row r="14" spans="1:6" x14ac:dyDescent="0.25">
      <c r="A14">
        <f t="shared" si="3"/>
        <v>3</v>
      </c>
      <c r="B14">
        <f t="shared" si="0"/>
        <v>-0.5877852522924697</v>
      </c>
      <c r="C14">
        <f t="shared" si="4"/>
        <v>12</v>
      </c>
      <c r="D14">
        <f t="shared" si="1"/>
        <v>0.95105651629515386</v>
      </c>
      <c r="E14">
        <f t="shared" si="2"/>
        <v>6</v>
      </c>
      <c r="F14">
        <f>D14+B20</f>
        <v>0.95105651629515164</v>
      </c>
    </row>
    <row r="15" spans="1:6" x14ac:dyDescent="0.25">
      <c r="A15">
        <f t="shared" si="3"/>
        <v>3.5</v>
      </c>
      <c r="B15">
        <f t="shared" si="0"/>
        <v>6.1257422745431001E-16</v>
      </c>
      <c r="C15">
        <f t="shared" si="4"/>
        <v>12.5</v>
      </c>
      <c r="D15">
        <f t="shared" si="1"/>
        <v>0.95105651629515298</v>
      </c>
      <c r="E15">
        <f t="shared" si="2"/>
        <v>5.5</v>
      </c>
      <c r="F15">
        <f>D15+B19</f>
        <v>1.5388417685876243</v>
      </c>
    </row>
    <row r="16" spans="1:6" x14ac:dyDescent="0.25">
      <c r="A16">
        <f t="shared" si="3"/>
        <v>4</v>
      </c>
      <c r="B16">
        <f t="shared" si="0"/>
        <v>0.58778525229247647</v>
      </c>
      <c r="C16">
        <f t="shared" si="4"/>
        <v>13</v>
      </c>
      <c r="D16">
        <f t="shared" si="1"/>
        <v>0.58778525229247125</v>
      </c>
      <c r="E16">
        <f t="shared" si="2"/>
        <v>5</v>
      </c>
      <c r="F16">
        <f>D16+B18</f>
        <v>1.5388417685876241</v>
      </c>
    </row>
    <row r="17" spans="1:6" x14ac:dyDescent="0.25">
      <c r="A17">
        <f t="shared" si="3"/>
        <v>4.5</v>
      </c>
      <c r="B17">
        <f t="shared" si="0"/>
        <v>0.95105651629515431</v>
      </c>
      <c r="C17">
        <f t="shared" si="4"/>
        <v>13.5</v>
      </c>
      <c r="D17">
        <f t="shared" si="1"/>
        <v>-2.7870501045912377E-15</v>
      </c>
      <c r="E17">
        <f t="shared" si="2"/>
        <v>4.5</v>
      </c>
      <c r="F17">
        <f>D17+B17</f>
        <v>0.95105651629515153</v>
      </c>
    </row>
    <row r="18" spans="1:6" x14ac:dyDescent="0.25">
      <c r="A18">
        <f t="shared" si="3"/>
        <v>5</v>
      </c>
      <c r="B18">
        <f t="shared" si="0"/>
        <v>0.95105651629515287</v>
      </c>
      <c r="C18">
        <f t="shared" si="4"/>
        <v>14</v>
      </c>
      <c r="D18">
        <f t="shared" si="1"/>
        <v>-0.58778525229247358</v>
      </c>
      <c r="E18">
        <f t="shared" si="2"/>
        <v>4</v>
      </c>
      <c r="F18">
        <f>D18+B16</f>
        <v>2.886579864025407E-15</v>
      </c>
    </row>
    <row r="19" spans="1:6" x14ac:dyDescent="0.25">
      <c r="A19">
        <f t="shared" si="3"/>
        <v>5.5</v>
      </c>
      <c r="B19">
        <f t="shared" si="0"/>
        <v>0.58778525229247125</v>
      </c>
      <c r="C19">
        <f t="shared" si="4"/>
        <v>14.5</v>
      </c>
      <c r="D19">
        <f t="shared" si="1"/>
        <v>-0.95105651629515398</v>
      </c>
      <c r="E19">
        <f t="shared" si="2"/>
        <v>3.5</v>
      </c>
      <c r="F19">
        <f>D19+B15</f>
        <v>-0.95105651629515331</v>
      </c>
    </row>
    <row r="20" spans="1:6" x14ac:dyDescent="0.25">
      <c r="A20">
        <f t="shared" si="3"/>
        <v>6</v>
      </c>
      <c r="B20">
        <f t="shared" si="0"/>
        <v>-2.2664162213636985E-15</v>
      </c>
      <c r="C20">
        <f t="shared" si="4"/>
        <v>15</v>
      </c>
      <c r="D20">
        <f t="shared" si="1"/>
        <v>-0.95105651629515298</v>
      </c>
      <c r="E20">
        <f t="shared" si="2"/>
        <v>3</v>
      </c>
      <c r="F20">
        <f>D20+B14</f>
        <v>-1.5388417685876226</v>
      </c>
    </row>
    <row r="21" spans="1:6" x14ac:dyDescent="0.25">
      <c r="A21">
        <f t="shared" si="3"/>
        <v>6.5</v>
      </c>
      <c r="B21">
        <f t="shared" si="0"/>
        <v>-0.58778525229247491</v>
      </c>
      <c r="C21">
        <f t="shared" si="4"/>
        <v>15.5</v>
      </c>
      <c r="D21">
        <f t="shared" si="1"/>
        <v>-0.58778525229247136</v>
      </c>
      <c r="E21">
        <f t="shared" si="2"/>
        <v>2.5</v>
      </c>
      <c r="F21">
        <f>D21+B13</f>
        <v>-1.5388417685876248</v>
      </c>
    </row>
    <row r="22" spans="1:6" x14ac:dyDescent="0.25">
      <c r="A22">
        <f t="shared" si="3"/>
        <v>7</v>
      </c>
      <c r="B22">
        <f t="shared" si="0"/>
        <v>-0.95105651629515431</v>
      </c>
      <c r="C22">
        <f t="shared" si="4"/>
        <v>16</v>
      </c>
      <c r="D22">
        <f t="shared" si="1"/>
        <v>2.7902947984069054E-15</v>
      </c>
      <c r="E22">
        <f t="shared" si="2"/>
        <v>2</v>
      </c>
      <c r="F22">
        <f>D22+B12</f>
        <v>-0.95105651629515098</v>
      </c>
    </row>
    <row r="23" spans="1:6" x14ac:dyDescent="0.25">
      <c r="A23">
        <f t="shared" si="3"/>
        <v>7.5</v>
      </c>
      <c r="B23">
        <f t="shared" si="0"/>
        <v>-0.95105651629515287</v>
      </c>
    </row>
    <row r="24" spans="1:6" x14ac:dyDescent="0.25">
      <c r="A24">
        <f>A23+0.5</f>
        <v>8</v>
      </c>
      <c r="B24">
        <f t="shared" si="0"/>
        <v>-0.58778525229247136</v>
      </c>
    </row>
    <row r="25" spans="1:6" x14ac:dyDescent="0.25">
      <c r="A25">
        <f t="shared" si="3"/>
        <v>8.5</v>
      </c>
      <c r="B25">
        <f t="shared" si="0"/>
        <v>2.1439013758728365E-15</v>
      </c>
    </row>
    <row r="26" spans="1:6" x14ac:dyDescent="0.25">
      <c r="A26">
        <f>A25+0.5</f>
        <v>9</v>
      </c>
      <c r="B26">
        <f t="shared" si="0"/>
        <v>0.5877852522924748</v>
      </c>
    </row>
    <row r="27" spans="1:6" x14ac:dyDescent="0.25">
      <c r="A27">
        <f t="shared" ref="A27:A39" si="5">A26+0.5</f>
        <v>9.5</v>
      </c>
      <c r="B27">
        <f t="shared" si="0"/>
        <v>0.9510565162951542</v>
      </c>
    </row>
    <row r="28" spans="1:6" x14ac:dyDescent="0.25">
      <c r="A28">
        <f t="shared" si="5"/>
        <v>10</v>
      </c>
      <c r="B28">
        <f t="shared" si="0"/>
        <v>0.95105651629515298</v>
      </c>
    </row>
    <row r="29" spans="1:6" x14ac:dyDescent="0.25">
      <c r="A29">
        <f t="shared" si="5"/>
        <v>10.5</v>
      </c>
      <c r="B29">
        <f t="shared" si="0"/>
        <v>0.58778525229247081</v>
      </c>
    </row>
    <row r="30" spans="1:6" x14ac:dyDescent="0.25">
      <c r="A30">
        <f t="shared" si="5"/>
        <v>11</v>
      </c>
      <c r="B30">
        <f t="shared" si="0"/>
        <v>-2.9095649500820997E-15</v>
      </c>
    </row>
    <row r="31" spans="1:6" x14ac:dyDescent="0.25">
      <c r="A31">
        <f t="shared" si="5"/>
        <v>11.5</v>
      </c>
      <c r="B31">
        <f t="shared" si="0"/>
        <v>-0.58778525229247403</v>
      </c>
    </row>
    <row r="32" spans="1:6" x14ac:dyDescent="0.25">
      <c r="A32">
        <f t="shared" si="5"/>
        <v>12</v>
      </c>
      <c r="B32">
        <f t="shared" si="0"/>
        <v>-0.95105651629515386</v>
      </c>
    </row>
    <row r="33" spans="1:2" x14ac:dyDescent="0.25">
      <c r="A33">
        <f t="shared" si="5"/>
        <v>12.5</v>
      </c>
      <c r="B33">
        <f t="shared" si="0"/>
        <v>-0.95105651629515298</v>
      </c>
    </row>
    <row r="34" spans="1:2" x14ac:dyDescent="0.25">
      <c r="A34">
        <f t="shared" si="5"/>
        <v>13</v>
      </c>
      <c r="B34">
        <f t="shared" si="0"/>
        <v>-0.58778525229247125</v>
      </c>
    </row>
    <row r="35" spans="1:2" x14ac:dyDescent="0.25">
      <c r="A35">
        <f t="shared" si="5"/>
        <v>13.5</v>
      </c>
      <c r="B35">
        <f t="shared" si="0"/>
        <v>2.7870501045912377E-15</v>
      </c>
    </row>
    <row r="36" spans="1:2" x14ac:dyDescent="0.25">
      <c r="A36">
        <f t="shared" si="5"/>
        <v>14</v>
      </c>
      <c r="B36">
        <f t="shared" si="0"/>
        <v>0.58778525229247358</v>
      </c>
    </row>
    <row r="37" spans="1:2" x14ac:dyDescent="0.25">
      <c r="A37">
        <f t="shared" si="5"/>
        <v>14.5</v>
      </c>
      <c r="B37">
        <f t="shared" si="0"/>
        <v>0.95105651629515398</v>
      </c>
    </row>
    <row r="38" spans="1:2" x14ac:dyDescent="0.25">
      <c r="A38">
        <f t="shared" si="5"/>
        <v>15</v>
      </c>
      <c r="B38">
        <f t="shared" si="0"/>
        <v>0.95105651629515298</v>
      </c>
    </row>
    <row r="39" spans="1:2" x14ac:dyDescent="0.25">
      <c r="A39">
        <f t="shared" si="5"/>
        <v>15.5</v>
      </c>
      <c r="B39">
        <f t="shared" si="0"/>
        <v>0.58778525229247136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B5" sqref="B5"/>
    </sheetView>
  </sheetViews>
  <sheetFormatPr baseColWidth="10" defaultRowHeight="15" x14ac:dyDescent="0.25"/>
  <cols>
    <col min="2" max="2" width="12.7109375" bestFit="1" customWidth="1"/>
    <col min="6" max="6" width="12.7109375" bestFit="1" customWidth="1"/>
  </cols>
  <sheetData>
    <row r="3" spans="1:2" x14ac:dyDescent="0.25">
      <c r="A3" t="s">
        <v>0</v>
      </c>
      <c r="B3">
        <v>1</v>
      </c>
    </row>
    <row r="4" spans="1:2" x14ac:dyDescent="0.25">
      <c r="A4" t="s">
        <v>5</v>
      </c>
      <c r="B4">
        <v>0.32</v>
      </c>
    </row>
    <row r="5" spans="1:2" x14ac:dyDescent="0.25">
      <c r="A5" t="s">
        <v>3</v>
      </c>
      <c r="B5">
        <v>0.1</v>
      </c>
    </row>
    <row r="6" spans="1:2" x14ac:dyDescent="0.25">
      <c r="A6" t="s">
        <v>4</v>
      </c>
      <c r="B6">
        <v>5</v>
      </c>
    </row>
    <row r="7" spans="1:2" x14ac:dyDescent="0.25">
      <c r="A7" t="s">
        <v>1</v>
      </c>
      <c r="B7" t="s">
        <v>2</v>
      </c>
    </row>
    <row r="8" spans="1:2" x14ac:dyDescent="0.25">
      <c r="A8">
        <v>0</v>
      </c>
      <c r="B8">
        <f>$B$3*SIN(2*PI()*(($B$4/$B$5)-(A8/$B$6)))</f>
        <v>0.95105651629515331</v>
      </c>
    </row>
    <row r="9" spans="1:2" x14ac:dyDescent="0.25">
      <c r="A9">
        <f>A8+0.5</f>
        <v>0.5</v>
      </c>
      <c r="B9">
        <f t="shared" ref="B9:B39" si="0">$B$3*SIN(2*PI()*(($B$4/$B$5)-(A9/$B$6)))</f>
        <v>0.5877852522924697</v>
      </c>
    </row>
    <row r="10" spans="1:2" x14ac:dyDescent="0.25">
      <c r="A10">
        <f t="shared" ref="A10:A25" si="1">A9+0.5</f>
        <v>1</v>
      </c>
      <c r="B10">
        <f t="shared" si="0"/>
        <v>-4.2878027517456729E-15</v>
      </c>
    </row>
    <row r="11" spans="1:2" x14ac:dyDescent="0.25">
      <c r="A11">
        <f t="shared" si="1"/>
        <v>1.5</v>
      </c>
      <c r="B11">
        <f t="shared" si="0"/>
        <v>-0.58778525229247369</v>
      </c>
    </row>
    <row r="12" spans="1:2" x14ac:dyDescent="0.25">
      <c r="A12">
        <f t="shared" si="1"/>
        <v>2</v>
      </c>
      <c r="B12">
        <f t="shared" si="0"/>
        <v>-0.95105651629515375</v>
      </c>
    </row>
    <row r="13" spans="1:2" x14ac:dyDescent="0.25">
      <c r="A13">
        <f t="shared" si="1"/>
        <v>2.5</v>
      </c>
      <c r="B13">
        <f t="shared" si="0"/>
        <v>-0.95105651629515342</v>
      </c>
    </row>
    <row r="14" spans="1:2" x14ac:dyDescent="0.25">
      <c r="A14">
        <f t="shared" si="1"/>
        <v>3</v>
      </c>
      <c r="B14">
        <f t="shared" si="0"/>
        <v>-0.5877852522924697</v>
      </c>
    </row>
    <row r="15" spans="1:2" x14ac:dyDescent="0.25">
      <c r="A15">
        <f t="shared" si="1"/>
        <v>3.5</v>
      </c>
      <c r="B15">
        <f t="shared" si="0"/>
        <v>6.1257422745431001E-16</v>
      </c>
    </row>
    <row r="16" spans="1:2" x14ac:dyDescent="0.25">
      <c r="A16">
        <f t="shared" si="1"/>
        <v>4</v>
      </c>
      <c r="B16">
        <f t="shared" si="0"/>
        <v>0.58778525229247647</v>
      </c>
    </row>
    <row r="17" spans="1:2" x14ac:dyDescent="0.25">
      <c r="A17">
        <f t="shared" si="1"/>
        <v>4.5</v>
      </c>
      <c r="B17">
        <f t="shared" si="0"/>
        <v>0.95105651629515431</v>
      </c>
    </row>
    <row r="18" spans="1:2" x14ac:dyDescent="0.25">
      <c r="A18">
        <f t="shared" si="1"/>
        <v>5</v>
      </c>
      <c r="B18">
        <f t="shared" si="0"/>
        <v>0.95105651629515287</v>
      </c>
    </row>
    <row r="19" spans="1:2" x14ac:dyDescent="0.25">
      <c r="A19">
        <f t="shared" si="1"/>
        <v>5.5</v>
      </c>
      <c r="B19">
        <f t="shared" si="0"/>
        <v>0.58778525229247125</v>
      </c>
    </row>
    <row r="20" spans="1:2" x14ac:dyDescent="0.25">
      <c r="A20">
        <f t="shared" si="1"/>
        <v>6</v>
      </c>
      <c r="B20">
        <f t="shared" si="0"/>
        <v>-2.2664162213636985E-15</v>
      </c>
    </row>
    <row r="21" spans="1:2" x14ac:dyDescent="0.25">
      <c r="A21">
        <f t="shared" si="1"/>
        <v>6.5</v>
      </c>
      <c r="B21">
        <f t="shared" si="0"/>
        <v>-0.58778525229247491</v>
      </c>
    </row>
    <row r="22" spans="1:2" x14ac:dyDescent="0.25">
      <c r="A22">
        <f t="shared" si="1"/>
        <v>7</v>
      </c>
      <c r="B22">
        <f t="shared" si="0"/>
        <v>-0.95105651629515431</v>
      </c>
    </row>
    <row r="23" spans="1:2" x14ac:dyDescent="0.25">
      <c r="A23">
        <f t="shared" si="1"/>
        <v>7.5</v>
      </c>
      <c r="B23">
        <f t="shared" si="0"/>
        <v>-0.95105651629515287</v>
      </c>
    </row>
    <row r="24" spans="1:2" x14ac:dyDescent="0.25">
      <c r="A24">
        <f>A23+0.5</f>
        <v>8</v>
      </c>
      <c r="B24">
        <f t="shared" si="0"/>
        <v>-0.58778525229247136</v>
      </c>
    </row>
    <row r="25" spans="1:2" x14ac:dyDescent="0.25">
      <c r="A25">
        <f t="shared" si="1"/>
        <v>8.5</v>
      </c>
      <c r="B25">
        <f t="shared" si="0"/>
        <v>2.1439013758728365E-15</v>
      </c>
    </row>
    <row r="26" spans="1:2" x14ac:dyDescent="0.25">
      <c r="A26">
        <f>A25+0.5</f>
        <v>9</v>
      </c>
      <c r="B26">
        <f t="shared" si="0"/>
        <v>0.5877852522924748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2017-02-16T08:59:53Z</dcterms:created>
  <dcterms:modified xsi:type="dcterms:W3CDTF">2017-02-18T16:47:45Z</dcterms:modified>
</cp:coreProperties>
</file>