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minimized="1"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9" i="1"/>
  <c r="D8" i="1"/>
  <c r="C10" i="1"/>
  <c r="C11" i="1"/>
  <c r="C12" i="1"/>
  <c r="C13" i="1"/>
  <c r="C14" i="1"/>
  <c r="C15" i="1"/>
  <c r="C16" i="1"/>
  <c r="C17" i="1"/>
  <c r="C18" i="1"/>
  <c r="C19" i="1"/>
  <c r="C9" i="1"/>
  <c r="A19" i="1"/>
  <c r="B20" i="1" s="1"/>
  <c r="C20" i="1" s="1"/>
  <c r="B19" i="1"/>
  <c r="B10" i="1"/>
  <c r="B11" i="1"/>
  <c r="B12" i="1"/>
  <c r="B13" i="1"/>
  <c r="B14" i="1"/>
  <c r="B15" i="1"/>
  <c r="B16" i="1"/>
  <c r="B17" i="1"/>
  <c r="B18" i="1"/>
  <c r="B9" i="1"/>
  <c r="A17" i="1"/>
  <c r="A18" i="1"/>
  <c r="A10" i="1"/>
  <c r="A11" i="1" s="1"/>
  <c r="A12" i="1" s="1"/>
  <c r="A13" i="1" s="1"/>
  <c r="A14" i="1" s="1"/>
  <c r="A15" i="1" s="1"/>
  <c r="A16" i="1" s="1"/>
  <c r="A9" i="1"/>
</calcChain>
</file>

<file path=xl/sharedStrings.xml><?xml version="1.0" encoding="utf-8"?>
<sst xmlns="http://schemas.openxmlformats.org/spreadsheetml/2006/main" count="5" uniqueCount="5">
  <si>
    <t>t</t>
  </si>
  <si>
    <t>v</t>
  </si>
  <si>
    <t>a</t>
  </si>
  <si>
    <t>t2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</si>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</sst>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Tabelle1!$A$7:$A$20</c:f>
              <c:numCache>
                <c:formatCode>General</c:formatCode>
                <c:ptCount val="14"/>
                <c:pt idx="0">
                  <c:v>0</c:v>
                </c:pt>
                <c:pt idx="1">
                  <c:v>0.8</c:v>
                </c:pt>
                <c:pt idx="2">
                  <c:v>1.3</c:v>
                </c:pt>
                <c:pt idx="3">
                  <c:v>1.8</c:v>
                </c:pt>
                <c:pt idx="4">
                  <c:v>2.2999999999999998</c:v>
                </c:pt>
                <c:pt idx="5">
                  <c:v>2.8</c:v>
                </c:pt>
                <c:pt idx="6">
                  <c:v>3.3</c:v>
                </c:pt>
                <c:pt idx="7">
                  <c:v>3.8</c:v>
                </c:pt>
                <c:pt idx="8">
                  <c:v>4.3</c:v>
                </c:pt>
                <c:pt idx="9">
                  <c:v>4.8</c:v>
                </c:pt>
                <c:pt idx="10">
                  <c:v>5.3</c:v>
                </c:pt>
                <c:pt idx="11">
                  <c:v>5.8</c:v>
                </c:pt>
                <c:pt idx="12">
                  <c:v>6.3</c:v>
                </c:pt>
                <c:pt idx="13">
                  <c:v>6.4</c:v>
                </c:pt>
              </c:numCache>
            </c:numRef>
          </c:xVal>
          <c:yVal>
            <c:numRef>
              <c:f>Tabelle1!$C$7:$C$20</c:f>
              <c:numCache>
                <c:formatCode>General</c:formatCode>
                <c:ptCount val="14"/>
                <c:pt idx="0">
                  <c:v>33.299999999999997</c:v>
                </c:pt>
                <c:pt idx="1">
                  <c:v>33.299999999999997</c:v>
                </c:pt>
                <c:pt idx="2">
                  <c:v>30.33</c:v>
                </c:pt>
                <c:pt idx="3">
                  <c:v>27.359999999999996</c:v>
                </c:pt>
                <c:pt idx="4">
                  <c:v>24.389999999999997</c:v>
                </c:pt>
                <c:pt idx="5">
                  <c:v>21.419999999999998</c:v>
                </c:pt>
                <c:pt idx="6">
                  <c:v>18.449999999999996</c:v>
                </c:pt>
                <c:pt idx="7">
                  <c:v>15.479999999999997</c:v>
                </c:pt>
                <c:pt idx="8">
                  <c:v>12.509999999999994</c:v>
                </c:pt>
                <c:pt idx="9">
                  <c:v>9.5399999999999956</c:v>
                </c:pt>
                <c:pt idx="10">
                  <c:v>6.5699999999999967</c:v>
                </c:pt>
                <c:pt idx="11">
                  <c:v>3.5999999999999943</c:v>
                </c:pt>
                <c:pt idx="12">
                  <c:v>0.62999999999999545</c:v>
                </c:pt>
                <c:pt idx="13">
                  <c:v>3.5999999999994259E-2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347672"/>
        <c:axId val="515346888"/>
      </c:scatterChart>
      <c:valAx>
        <c:axId val="515347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5346888"/>
        <c:crosses val="autoZero"/>
        <c:crossBetween val="midCat"/>
      </c:valAx>
      <c:valAx>
        <c:axId val="51534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1944444444444447"/>
              <c:y val="0.183776975794692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5347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Tabelle1!$A$7:$A$20</c:f>
              <c:numCache>
                <c:formatCode>General</c:formatCode>
                <c:ptCount val="14"/>
                <c:pt idx="0">
                  <c:v>0</c:v>
                </c:pt>
                <c:pt idx="1">
                  <c:v>0.8</c:v>
                </c:pt>
                <c:pt idx="2">
                  <c:v>1.3</c:v>
                </c:pt>
                <c:pt idx="3">
                  <c:v>1.8</c:v>
                </c:pt>
                <c:pt idx="4">
                  <c:v>2.2999999999999998</c:v>
                </c:pt>
                <c:pt idx="5">
                  <c:v>2.8</c:v>
                </c:pt>
                <c:pt idx="6">
                  <c:v>3.3</c:v>
                </c:pt>
                <c:pt idx="7">
                  <c:v>3.8</c:v>
                </c:pt>
                <c:pt idx="8">
                  <c:v>4.3</c:v>
                </c:pt>
                <c:pt idx="9">
                  <c:v>4.8</c:v>
                </c:pt>
                <c:pt idx="10">
                  <c:v>5.3</c:v>
                </c:pt>
                <c:pt idx="11">
                  <c:v>5.8</c:v>
                </c:pt>
                <c:pt idx="12">
                  <c:v>6.3</c:v>
                </c:pt>
                <c:pt idx="13">
                  <c:v>6.4</c:v>
                </c:pt>
              </c:numCache>
            </c:numRef>
          </c:xVal>
          <c:yVal>
            <c:numRef>
              <c:f>Tabelle1!$D$7:$D$20</c:f>
              <c:numCache>
                <c:formatCode>General</c:formatCode>
                <c:ptCount val="14"/>
                <c:pt idx="0">
                  <c:v>0</c:v>
                </c:pt>
                <c:pt idx="1">
                  <c:v>26.64</c:v>
                </c:pt>
                <c:pt idx="2">
                  <c:v>42.547499999999999</c:v>
                </c:pt>
                <c:pt idx="3">
                  <c:v>56.97</c:v>
                </c:pt>
                <c:pt idx="4">
                  <c:v>69.907499999999999</c:v>
                </c:pt>
                <c:pt idx="5">
                  <c:v>81.359999999999985</c:v>
                </c:pt>
                <c:pt idx="6">
                  <c:v>91.327500000000001</c:v>
                </c:pt>
                <c:pt idx="7">
                  <c:v>99.809999999999988</c:v>
                </c:pt>
                <c:pt idx="8">
                  <c:v>106.80749999999999</c:v>
                </c:pt>
                <c:pt idx="9">
                  <c:v>112.31999999999998</c:v>
                </c:pt>
                <c:pt idx="10">
                  <c:v>116.34749999999998</c:v>
                </c:pt>
                <c:pt idx="11">
                  <c:v>118.89</c:v>
                </c:pt>
                <c:pt idx="12">
                  <c:v>119.94749999999998</c:v>
                </c:pt>
                <c:pt idx="13">
                  <c:v>119.98079999999996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15104"/>
        <c:axId val="186714712"/>
      </c:scatterChart>
      <c:valAx>
        <c:axId val="18671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714712"/>
        <c:crosses val="autoZero"/>
        <c:crossBetween val="midCat"/>
      </c:valAx>
      <c:valAx>
        <c:axId val="18671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</a:t>
                </a:r>
                <a:r>
                  <a:rPr lang="de-DE" baseline="0"/>
                  <a:t> m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18611111111111112"/>
              <c:y val="8.65547535724701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71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542925</xdr:colOff>
      <xdr:row>1</xdr:row>
      <xdr:rowOff>90487</xdr:rowOff>
    </xdr:from>
    <xdr:to>
      <xdr:col>12</xdr:col>
      <xdr:colOff>542925</xdr:colOff>
      <xdr:row>15</xdr:row>
      <xdr:rowOff>166687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95250</xdr:colOff>
      <xdr:row>18</xdr:row>
      <xdr:rowOff>14287</xdr:rowOff>
    </xdr:from>
    <xdr:to>
      <xdr:col>13</xdr:col>
      <xdr:colOff>95250</xdr:colOff>
      <xdr:row>32</xdr:row>
      <xdr:rowOff>90487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0"/>
  <sheetViews>
    <sheetView tabSelected="1" topLeftCell="A4" workbookViewId="0">
      <selection activeCell="D12" sqref="D12"/>
    </sheetView>
  </sheetViews>
  <sheetFormatPr baseColWidth="10" defaultRowHeight="15" x14ac:dyDescent="0.25"/>
  <sheetData>
    <row r="3" spans="1:4" x14ac:dyDescent="0.25">
      <c r="A3" t="s">
        <v>2</v>
      </c>
      <c r="B3">
        <v>5.94</v>
      </c>
    </row>
    <row r="6" spans="1:4" x14ac:dyDescent="0.25">
      <c r="A6" t="s">
        <v>0</v>
      </c>
      <c r="B6" t="s">
        <v>3</v>
      </c>
      <c r="C6" t="s">
        <v>1</v>
      </c>
      <c r="D6" t="s">
        <v>4</v>
      </c>
    </row>
    <row r="7" spans="1:4" x14ac:dyDescent="0.25">
      <c r="A7">
        <v>0</v>
      </c>
      <c r="B7">
        <v>0</v>
      </c>
      <c r="C7">
        <v>33.299999999999997</v>
      </c>
      <c r="D7">
        <v>0</v>
      </c>
    </row>
    <row r="8" spans="1:4" x14ac:dyDescent="0.25">
      <c r="A8">
        <v>0.8</v>
      </c>
      <c r="B8">
        <v>0</v>
      </c>
      <c r="C8">
        <v>33.299999999999997</v>
      </c>
      <c r="D8">
        <f>C8*A8</f>
        <v>26.64</v>
      </c>
    </row>
    <row r="9" spans="1:4" x14ac:dyDescent="0.25">
      <c r="A9">
        <f>A8+0.5</f>
        <v>1.3</v>
      </c>
      <c r="B9">
        <f>A9-$A$8</f>
        <v>0.5</v>
      </c>
      <c r="C9">
        <f>$C$8-$B$3*B9</f>
        <v>30.33</v>
      </c>
      <c r="D9">
        <f>(-$B$3/2)*B9^2+33.3*B9+$D$8</f>
        <v>42.547499999999999</v>
      </c>
    </row>
    <row r="10" spans="1:4" x14ac:dyDescent="0.25">
      <c r="A10">
        <f t="shared" ref="A10:A18" si="0">A9+0.5</f>
        <v>1.8</v>
      </c>
      <c r="B10">
        <f t="shared" ref="B10:B20" si="1">A10-$A$8</f>
        <v>1</v>
      </c>
      <c r="C10">
        <f t="shared" ref="C10:C20" si="2">$C$8-$B$3*B10</f>
        <v>27.359999999999996</v>
      </c>
      <c r="D10">
        <f t="shared" ref="D10:D20" si="3">(-$B$3/2)*B10^2+33.3*B10+$D$8</f>
        <v>56.97</v>
      </c>
    </row>
    <row r="11" spans="1:4" x14ac:dyDescent="0.25">
      <c r="A11">
        <f t="shared" si="0"/>
        <v>2.2999999999999998</v>
      </c>
      <c r="B11">
        <f t="shared" si="1"/>
        <v>1.4999999999999998</v>
      </c>
      <c r="C11">
        <f t="shared" si="2"/>
        <v>24.389999999999997</v>
      </c>
      <c r="D11">
        <f t="shared" si="3"/>
        <v>69.907499999999999</v>
      </c>
    </row>
    <row r="12" spans="1:4" x14ac:dyDescent="0.25">
      <c r="A12">
        <f t="shared" si="0"/>
        <v>2.8</v>
      </c>
      <c r="B12">
        <f t="shared" si="1"/>
        <v>1.9999999999999998</v>
      </c>
      <c r="C12">
        <f t="shared" si="2"/>
        <v>21.419999999999998</v>
      </c>
      <c r="D12">
        <f t="shared" si="3"/>
        <v>81.359999999999985</v>
      </c>
    </row>
    <row r="13" spans="1:4" x14ac:dyDescent="0.25">
      <c r="A13">
        <f t="shared" si="0"/>
        <v>3.3</v>
      </c>
      <c r="B13">
        <f t="shared" si="1"/>
        <v>2.5</v>
      </c>
      <c r="C13">
        <f t="shared" si="2"/>
        <v>18.449999999999996</v>
      </c>
      <c r="D13">
        <f t="shared" si="3"/>
        <v>91.327500000000001</v>
      </c>
    </row>
    <row r="14" spans="1:4" x14ac:dyDescent="0.25">
      <c r="A14">
        <f t="shared" si="0"/>
        <v>3.8</v>
      </c>
      <c r="B14">
        <f t="shared" si="1"/>
        <v>3</v>
      </c>
      <c r="C14">
        <f t="shared" si="2"/>
        <v>15.479999999999997</v>
      </c>
      <c r="D14">
        <f t="shared" si="3"/>
        <v>99.809999999999988</v>
      </c>
    </row>
    <row r="15" spans="1:4" x14ac:dyDescent="0.25">
      <c r="A15">
        <f t="shared" si="0"/>
        <v>4.3</v>
      </c>
      <c r="B15">
        <f t="shared" si="1"/>
        <v>3.5</v>
      </c>
      <c r="C15">
        <f t="shared" si="2"/>
        <v>12.509999999999994</v>
      </c>
      <c r="D15">
        <f t="shared" si="3"/>
        <v>106.80749999999999</v>
      </c>
    </row>
    <row r="16" spans="1:4" x14ac:dyDescent="0.25">
      <c r="A16">
        <f t="shared" si="0"/>
        <v>4.8</v>
      </c>
      <c r="B16">
        <f t="shared" si="1"/>
        <v>4</v>
      </c>
      <c r="C16">
        <f t="shared" si="2"/>
        <v>9.5399999999999956</v>
      </c>
      <c r="D16">
        <f t="shared" si="3"/>
        <v>112.31999999999998</v>
      </c>
    </row>
    <row r="17" spans="1:4" x14ac:dyDescent="0.25">
      <c r="A17">
        <f>A16+0.5</f>
        <v>5.3</v>
      </c>
      <c r="B17">
        <f t="shared" si="1"/>
        <v>4.5</v>
      </c>
      <c r="C17">
        <f t="shared" si="2"/>
        <v>6.5699999999999967</v>
      </c>
      <c r="D17">
        <f t="shared" si="3"/>
        <v>116.34749999999998</v>
      </c>
    </row>
    <row r="18" spans="1:4" x14ac:dyDescent="0.25">
      <c r="A18">
        <f t="shared" si="0"/>
        <v>5.8</v>
      </c>
      <c r="B18">
        <f t="shared" si="1"/>
        <v>5</v>
      </c>
      <c r="C18">
        <f t="shared" si="2"/>
        <v>3.5999999999999943</v>
      </c>
      <c r="D18">
        <f t="shared" si="3"/>
        <v>118.89</v>
      </c>
    </row>
    <row r="19" spans="1:4" x14ac:dyDescent="0.25">
      <c r="A19">
        <f t="shared" ref="A19:A20" si="4">A18+0.5</f>
        <v>6.3</v>
      </c>
      <c r="B19">
        <f t="shared" si="1"/>
        <v>5.5</v>
      </c>
      <c r="C19">
        <f t="shared" si="2"/>
        <v>0.62999999999999545</v>
      </c>
      <c r="D19">
        <f t="shared" si="3"/>
        <v>119.94749999999998</v>
      </c>
    </row>
    <row r="20" spans="1:4" x14ac:dyDescent="0.25">
      <c r="A20">
        <v>6.4</v>
      </c>
      <c r="B20">
        <f t="shared" si="1"/>
        <v>5.6000000000000005</v>
      </c>
      <c r="C20">
        <f t="shared" si="2"/>
        <v>3.5999999999994259E-2</v>
      </c>
      <c r="D20">
        <f t="shared" si="3"/>
        <v>119.98079999999996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2021-01-09T07:20:23Z</dcterms:created>
  <dcterms:modified xsi:type="dcterms:W3CDTF">2021-01-09T13:15:57Z</dcterms:modified>
</cp:coreProperties>
</file>