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24" i="1"/>
  <c r="B14" i="1"/>
  <c r="B15" i="1"/>
  <c r="B16" i="1"/>
  <c r="B17" i="1"/>
  <c r="B18" i="1"/>
  <c r="B19" i="1"/>
  <c r="B20" i="1"/>
  <c r="B21" i="1"/>
  <c r="B22" i="1"/>
  <c r="B23" i="1"/>
  <c r="B13" i="1"/>
  <c r="A21" i="1"/>
  <c r="A22" i="1"/>
  <c r="A15" i="1"/>
  <c r="A16" i="1"/>
  <c r="A17" i="1" s="1"/>
  <c r="A18" i="1" s="1"/>
  <c r="A19" i="1" s="1"/>
  <c r="A20" i="1" s="1"/>
  <c r="A14" i="1"/>
  <c r="B5" i="1"/>
  <c r="B6" i="1"/>
  <c r="B7" i="1"/>
  <c r="B8" i="1"/>
  <c r="B9" i="1"/>
  <c r="B10" i="1"/>
  <c r="B11" i="1"/>
  <c r="B12" i="1"/>
  <c r="B4" i="1"/>
  <c r="A6" i="1"/>
  <c r="A7" i="1"/>
  <c r="A8" i="1" s="1"/>
  <c r="A9" i="1" s="1"/>
  <c r="A10" i="1" s="1"/>
  <c r="A11" i="1" s="1"/>
  <c r="A5" i="1"/>
</calcChain>
</file>

<file path=xl/sharedStrings.xml><?xml version="1.0" encoding="utf-8"?>
<sst xmlns="http://schemas.openxmlformats.org/spreadsheetml/2006/main" count="6" uniqueCount="4">
  <si>
    <t>t</t>
  </si>
  <si>
    <t>s</t>
  </si>
  <si>
    <t>v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</si>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</sst>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Tabelle1!$A$4:$A$29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17.5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22.5</c:v>
                </c:pt>
              </c:numCache>
            </c:numRef>
          </c:xVal>
          <c:yVal>
            <c:numRef>
              <c:f>Tabelle1!$B$4:$B$29</c:f>
              <c:numCache>
                <c:formatCode>General</c:formatCode>
                <c:ptCount val="26"/>
                <c:pt idx="0">
                  <c:v>0</c:v>
                </c:pt>
                <c:pt idx="1">
                  <c:v>11</c:v>
                </c:pt>
                <c:pt idx="2">
                  <c:v>24</c:v>
                </c:pt>
                <c:pt idx="3">
                  <c:v>39</c:v>
                </c:pt>
                <c:pt idx="4">
                  <c:v>56</c:v>
                </c:pt>
                <c:pt idx="5">
                  <c:v>75</c:v>
                </c:pt>
                <c:pt idx="6">
                  <c:v>96</c:v>
                </c:pt>
                <c:pt idx="7">
                  <c:v>119</c:v>
                </c:pt>
                <c:pt idx="8">
                  <c:v>131.25</c:v>
                </c:pt>
                <c:pt idx="9">
                  <c:v>143.75</c:v>
                </c:pt>
                <c:pt idx="10">
                  <c:v>168.75</c:v>
                </c:pt>
                <c:pt idx="11">
                  <c:v>193.75</c:v>
                </c:pt>
                <c:pt idx="12">
                  <c:v>218.75</c:v>
                </c:pt>
                <c:pt idx="13">
                  <c:v>243.75</c:v>
                </c:pt>
                <c:pt idx="14">
                  <c:v>268.75</c:v>
                </c:pt>
                <c:pt idx="15">
                  <c:v>293.75</c:v>
                </c:pt>
                <c:pt idx="16">
                  <c:v>318.75</c:v>
                </c:pt>
                <c:pt idx="17">
                  <c:v>343.75</c:v>
                </c:pt>
                <c:pt idx="18">
                  <c:v>368.75</c:v>
                </c:pt>
                <c:pt idx="19">
                  <c:v>381.25</c:v>
                </c:pt>
                <c:pt idx="20">
                  <c:v>393.125</c:v>
                </c:pt>
                <c:pt idx="21">
                  <c:v>413.125</c:v>
                </c:pt>
                <c:pt idx="22">
                  <c:v>428.125</c:v>
                </c:pt>
                <c:pt idx="23">
                  <c:v>438.125</c:v>
                </c:pt>
                <c:pt idx="24">
                  <c:v>443.125</c:v>
                </c:pt>
                <c:pt idx="25">
                  <c:v>443.75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34904"/>
        <c:axId val="64538040"/>
      </c:scatterChart>
      <c:valAx>
        <c:axId val="64534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38040"/>
        <c:crosses val="autoZero"/>
        <c:crossBetween val="midCat"/>
      </c:valAx>
      <c:valAx>
        <c:axId val="6453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im m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7.7295494313210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34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Tabelle1!$D$4:$D$7</c:f>
              <c:numCache>
                <c:formatCode>General</c:formatCode>
                <c:ptCount val="4"/>
                <c:pt idx="0">
                  <c:v>0</c:v>
                </c:pt>
                <c:pt idx="1">
                  <c:v>7.5</c:v>
                </c:pt>
                <c:pt idx="2">
                  <c:v>17.5</c:v>
                </c:pt>
                <c:pt idx="3">
                  <c:v>22.5</c:v>
                </c:pt>
              </c:numCache>
            </c:numRef>
          </c:xVal>
          <c:yVal>
            <c:numRef>
              <c:f>Tabelle1!$E$4:$E$7</c:f>
              <c:numCache>
                <c:formatCode>General</c:formatCode>
                <c:ptCount val="4"/>
                <c:pt idx="0">
                  <c:v>10</c:v>
                </c:pt>
                <c:pt idx="1">
                  <c:v>25</c:v>
                </c:pt>
                <c:pt idx="2">
                  <c:v>25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179760"/>
        <c:axId val="175658136"/>
      </c:scatterChart>
      <c:valAx>
        <c:axId val="17617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658136"/>
        <c:crosses val="autoZero"/>
        <c:crossBetween val="midCat"/>
      </c:valAx>
      <c:valAx>
        <c:axId val="17565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</a:t>
                </a:r>
                <a:r>
                  <a:rPr lang="de-DE" baseline="0"/>
                  <a:t> in m/s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0555555555555552"/>
              <c:y val="7.26658646835812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17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Tabelle1!$D$11:$D$17</c:f>
              <c:numCache>
                <c:formatCode>General</c:formatCode>
                <c:ptCount val="7"/>
                <c:pt idx="0">
                  <c:v>0</c:v>
                </c:pt>
                <c:pt idx="1">
                  <c:v>7.5</c:v>
                </c:pt>
                <c:pt idx="2">
                  <c:v>7.5</c:v>
                </c:pt>
                <c:pt idx="3">
                  <c:v>17.5</c:v>
                </c:pt>
                <c:pt idx="4">
                  <c:v>17.5</c:v>
                </c:pt>
                <c:pt idx="5" formatCode="0.0">
                  <c:v>22.5</c:v>
                </c:pt>
                <c:pt idx="6">
                  <c:v>22.5</c:v>
                </c:pt>
              </c:numCache>
            </c:numRef>
          </c:xVal>
          <c:yVal>
            <c:numRef>
              <c:f>Tabelle1!$E$11:$E$17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-5</c:v>
                </c:pt>
                <c:pt idx="5">
                  <c:v>-5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182896"/>
        <c:axId val="176178976"/>
      </c:scatterChart>
      <c:valAx>
        <c:axId val="17618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178976"/>
        <c:crosses val="autoZero"/>
        <c:crossBetween val="midCat"/>
      </c:valAx>
      <c:valAx>
        <c:axId val="1761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m/s²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6.849518810148733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18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1</xdr:row>
      <xdr:rowOff>100012</xdr:rowOff>
    </xdr:from>
    <xdr:to>
      <xdr:col>13</xdr:col>
      <xdr:colOff>361950</xdr:colOff>
      <xdr:row>15</xdr:row>
      <xdr:rowOff>176212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342900</xdr:colOff>
      <xdr:row>16</xdr:row>
      <xdr:rowOff>128587</xdr:rowOff>
    </xdr:from>
    <xdr:to>
      <xdr:col>13</xdr:col>
      <xdr:colOff>342900</xdr:colOff>
      <xdr:row>31</xdr:row>
      <xdr:rowOff>14287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552450</xdr:colOff>
      <xdr:row>31</xdr:row>
      <xdr:rowOff>157162</xdr:rowOff>
    </xdr:from>
    <xdr:to>
      <xdr:col>13</xdr:col>
      <xdr:colOff>552450</xdr:colOff>
      <xdr:row>46</xdr:row>
      <xdr:rowOff>42862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9"/>
  <sheetViews>
    <sheetView tabSelected="1" topLeftCell="A13" workbookViewId="0">
      <selection activeCell="O30" sqref="O30"/>
    </sheetView>
  </sheetViews>
  <sheetFormatPr baseColWidth="10" defaultRowHeight="15" x14ac:dyDescent="0.25"/>
  <sheetData>
    <row r="3" spans="1:5" x14ac:dyDescent="0.25">
      <c r="A3" t="s">
        <v>0</v>
      </c>
      <c r="B3" t="s">
        <v>1</v>
      </c>
      <c r="D3" t="s">
        <v>0</v>
      </c>
      <c r="E3" t="s">
        <v>2</v>
      </c>
    </row>
    <row r="4" spans="1:5" x14ac:dyDescent="0.25">
      <c r="A4">
        <v>0</v>
      </c>
      <c r="B4">
        <f>A4^2+10*A4</f>
        <v>0</v>
      </c>
      <c r="D4">
        <v>0</v>
      </c>
      <c r="E4">
        <v>10</v>
      </c>
    </row>
    <row r="5" spans="1:5" x14ac:dyDescent="0.25">
      <c r="A5">
        <f>A4+1</f>
        <v>1</v>
      </c>
      <c r="B5">
        <f t="shared" ref="B5:B13" si="0">A5^2+10*A5</f>
        <v>11</v>
      </c>
      <c r="D5">
        <v>7.5</v>
      </c>
      <c r="E5">
        <v>25</v>
      </c>
    </row>
    <row r="6" spans="1:5" x14ac:dyDescent="0.25">
      <c r="A6">
        <f t="shared" ref="A6:A11" si="1">A5+1</f>
        <v>2</v>
      </c>
      <c r="B6">
        <f t="shared" si="0"/>
        <v>24</v>
      </c>
      <c r="D6">
        <v>17.5</v>
      </c>
      <c r="E6">
        <v>25</v>
      </c>
    </row>
    <row r="7" spans="1:5" x14ac:dyDescent="0.25">
      <c r="A7">
        <f t="shared" si="1"/>
        <v>3</v>
      </c>
      <c r="B7">
        <f t="shared" si="0"/>
        <v>39</v>
      </c>
      <c r="D7">
        <v>22.5</v>
      </c>
      <c r="E7">
        <v>0</v>
      </c>
    </row>
    <row r="8" spans="1:5" x14ac:dyDescent="0.25">
      <c r="A8">
        <f t="shared" si="1"/>
        <v>4</v>
      </c>
      <c r="B8">
        <f t="shared" si="0"/>
        <v>56</v>
      </c>
    </row>
    <row r="9" spans="1:5" x14ac:dyDescent="0.25">
      <c r="A9">
        <f t="shared" si="1"/>
        <v>5</v>
      </c>
      <c r="B9">
        <f t="shared" si="0"/>
        <v>75</v>
      </c>
    </row>
    <row r="10" spans="1:5" x14ac:dyDescent="0.25">
      <c r="A10">
        <f t="shared" si="1"/>
        <v>6</v>
      </c>
      <c r="B10">
        <f t="shared" si="0"/>
        <v>96</v>
      </c>
      <c r="D10" t="s">
        <v>0</v>
      </c>
      <c r="E10" t="s">
        <v>3</v>
      </c>
    </row>
    <row r="11" spans="1:5" x14ac:dyDescent="0.25">
      <c r="A11">
        <f t="shared" si="1"/>
        <v>7</v>
      </c>
      <c r="B11">
        <f t="shared" si="0"/>
        <v>119</v>
      </c>
      <c r="D11">
        <v>0</v>
      </c>
      <c r="E11">
        <v>2</v>
      </c>
    </row>
    <row r="12" spans="1:5" x14ac:dyDescent="0.25">
      <c r="A12">
        <v>7.5</v>
      </c>
      <c r="B12">
        <f t="shared" si="0"/>
        <v>131.25</v>
      </c>
      <c r="D12">
        <v>7.5</v>
      </c>
      <c r="E12">
        <v>2</v>
      </c>
    </row>
    <row r="13" spans="1:5" x14ac:dyDescent="0.25">
      <c r="A13">
        <v>8</v>
      </c>
      <c r="B13">
        <f>25*(A13-$A$12)+$B$12</f>
        <v>143.75</v>
      </c>
      <c r="D13">
        <v>7.5</v>
      </c>
      <c r="E13">
        <v>0</v>
      </c>
    </row>
    <row r="14" spans="1:5" x14ac:dyDescent="0.25">
      <c r="A14">
        <f>A13+1</f>
        <v>9</v>
      </c>
      <c r="B14">
        <f t="shared" ref="B14:B24" si="2">25*(A14-$A$12)+$B$12</f>
        <v>168.75</v>
      </c>
      <c r="D14">
        <v>17.5</v>
      </c>
      <c r="E14">
        <v>0</v>
      </c>
    </row>
    <row r="15" spans="1:5" x14ac:dyDescent="0.25">
      <c r="A15">
        <f t="shared" ref="A15:A22" si="3">A14+1</f>
        <v>10</v>
      </c>
      <c r="B15">
        <f t="shared" si="2"/>
        <v>193.75</v>
      </c>
      <c r="D15">
        <v>17.5</v>
      </c>
      <c r="E15">
        <v>-5</v>
      </c>
    </row>
    <row r="16" spans="1:5" x14ac:dyDescent="0.25">
      <c r="A16">
        <f t="shared" si="3"/>
        <v>11</v>
      </c>
      <c r="B16">
        <f t="shared" si="2"/>
        <v>218.75</v>
      </c>
      <c r="D16" s="1">
        <v>22.5</v>
      </c>
      <c r="E16">
        <v>-5</v>
      </c>
    </row>
    <row r="17" spans="1:5" x14ac:dyDescent="0.25">
      <c r="A17">
        <f t="shared" si="3"/>
        <v>12</v>
      </c>
      <c r="B17">
        <f t="shared" si="2"/>
        <v>243.75</v>
      </c>
      <c r="D17">
        <v>22.5</v>
      </c>
      <c r="E17">
        <v>0</v>
      </c>
    </row>
    <row r="18" spans="1:5" x14ac:dyDescent="0.25">
      <c r="A18">
        <f t="shared" si="3"/>
        <v>13</v>
      </c>
      <c r="B18">
        <f t="shared" si="2"/>
        <v>268.75</v>
      </c>
    </row>
    <row r="19" spans="1:5" x14ac:dyDescent="0.25">
      <c r="A19">
        <f t="shared" si="3"/>
        <v>14</v>
      </c>
      <c r="B19">
        <f t="shared" si="2"/>
        <v>293.75</v>
      </c>
    </row>
    <row r="20" spans="1:5" x14ac:dyDescent="0.25">
      <c r="A20">
        <f t="shared" si="3"/>
        <v>15</v>
      </c>
      <c r="B20">
        <f t="shared" si="2"/>
        <v>318.75</v>
      </c>
    </row>
    <row r="21" spans="1:5" x14ac:dyDescent="0.25">
      <c r="A21">
        <f>A20+1</f>
        <v>16</v>
      </c>
      <c r="B21">
        <f t="shared" si="2"/>
        <v>343.75</v>
      </c>
    </row>
    <row r="22" spans="1:5" x14ac:dyDescent="0.25">
      <c r="A22">
        <f t="shared" si="3"/>
        <v>17</v>
      </c>
      <c r="B22">
        <f t="shared" si="2"/>
        <v>368.75</v>
      </c>
    </row>
    <row r="23" spans="1:5" x14ac:dyDescent="0.25">
      <c r="A23">
        <v>17.5</v>
      </c>
      <c r="B23">
        <f t="shared" si="2"/>
        <v>381.25</v>
      </c>
    </row>
    <row r="24" spans="1:5" x14ac:dyDescent="0.25">
      <c r="A24">
        <v>18</v>
      </c>
      <c r="B24">
        <f>-2.5*(A24-$A$23)^2+25*(A24-$A$23)+$B$23</f>
        <v>393.125</v>
      </c>
    </row>
    <row r="25" spans="1:5" x14ac:dyDescent="0.25">
      <c r="A25">
        <v>19</v>
      </c>
      <c r="B25">
        <f t="shared" ref="B25:B29" si="4">-2.5*(A25-$A$23)^2+25*(A25-$A$23)+$B$23</f>
        <v>413.125</v>
      </c>
    </row>
    <row r="26" spans="1:5" x14ac:dyDescent="0.25">
      <c r="A26">
        <v>20</v>
      </c>
      <c r="B26">
        <f t="shared" si="4"/>
        <v>428.125</v>
      </c>
    </row>
    <row r="27" spans="1:5" x14ac:dyDescent="0.25">
      <c r="A27">
        <v>21</v>
      </c>
      <c r="B27">
        <f t="shared" si="4"/>
        <v>438.125</v>
      </c>
    </row>
    <row r="28" spans="1:5" x14ac:dyDescent="0.25">
      <c r="A28">
        <v>22</v>
      </c>
      <c r="B28">
        <f t="shared" si="4"/>
        <v>443.125</v>
      </c>
    </row>
    <row r="29" spans="1:5" x14ac:dyDescent="0.25">
      <c r="A29">
        <v>22.5</v>
      </c>
      <c r="B29">
        <f t="shared" si="4"/>
        <v>443.75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2020-10-24T11:33:42Z</dcterms:created>
  <dcterms:modified xsi:type="dcterms:W3CDTF">2020-10-24T14:49:51Z</dcterms:modified>
</cp:coreProperties>
</file>