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B7" i="1"/>
  <c r="C4" i="1"/>
  <c r="D4" i="1"/>
  <c r="E4" i="1"/>
  <c r="F4" i="1"/>
  <c r="G4" i="1"/>
  <c r="H4" i="1"/>
  <c r="I4" i="1"/>
  <c r="J4" i="1"/>
  <c r="K4" i="1"/>
  <c r="L4" i="1"/>
  <c r="B4" i="1"/>
  <c r="C5" i="1"/>
  <c r="D5" i="1"/>
  <c r="E5" i="1"/>
  <c r="F5" i="1"/>
  <c r="G5" i="1"/>
  <c r="H5" i="1"/>
  <c r="I5" i="1"/>
  <c r="J5" i="1"/>
  <c r="K5" i="1"/>
  <c r="L5" i="1"/>
  <c r="B5" i="1"/>
</calcChain>
</file>

<file path=xl/sharedStrings.xml><?xml version="1.0" encoding="utf-8"?>
<sst xmlns="http://schemas.openxmlformats.org/spreadsheetml/2006/main" count="6" uniqueCount="6">
  <si>
    <t>r in cm</t>
  </si>
  <si>
    <t>F in mN</t>
  </si>
  <si>
    <t>1/r²</t>
  </si>
  <si>
    <t>Epsilon</t>
  </si>
  <si>
    <t>F*r²</t>
  </si>
  <si>
    <t>Q in 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</si>
</sst>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Tabelle1!$B$4:$L$4</c:f>
              <c:numCache>
                <c:formatCode>0.00</c:formatCode>
                <c:ptCount val="11"/>
                <c:pt idx="0">
                  <c:v>6.25E-2</c:v>
                </c:pt>
                <c:pt idx="1">
                  <c:v>5.4589920517075723E-2</c:v>
                </c:pt>
                <c:pt idx="2">
                  <c:v>4.6049844351526086E-2</c:v>
                </c:pt>
                <c:pt idx="3">
                  <c:v>3.0351224368391019E-2</c:v>
                </c:pt>
                <c:pt idx="4">
                  <c:v>2.0702862170695099E-2</c:v>
                </c:pt>
                <c:pt idx="5">
                  <c:v>1.7450514702931161E-2</c:v>
                </c:pt>
                <c:pt idx="6">
                  <c:v>1.2263784186831396E-2</c:v>
                </c:pt>
                <c:pt idx="7">
                  <c:v>1.0391111027982222E-2</c:v>
                </c:pt>
                <c:pt idx="8">
                  <c:v>8.340109672442194E-3</c:v>
                </c:pt>
                <c:pt idx="9">
                  <c:v>6.4411574502291754E-3</c:v>
                </c:pt>
                <c:pt idx="10">
                  <c:v>5.1386801300086077E-3</c:v>
                </c:pt>
              </c:numCache>
            </c:numRef>
          </c:xVal>
          <c:yVal>
            <c:numRef>
              <c:f>Tabelle1!$B$3:$L$3</c:f>
              <c:numCache>
                <c:formatCode>0.00</c:formatCode>
                <c:ptCount val="11"/>
                <c:pt idx="0">
                  <c:v>7.58</c:v>
                </c:pt>
                <c:pt idx="1">
                  <c:v>7.23</c:v>
                </c:pt>
                <c:pt idx="2">
                  <c:v>6.78</c:v>
                </c:pt>
                <c:pt idx="3">
                  <c:v>5.12</c:v>
                </c:pt>
                <c:pt idx="4">
                  <c:v>3.75</c:v>
                </c:pt>
                <c:pt idx="5">
                  <c:v>3.29</c:v>
                </c:pt>
                <c:pt idx="6">
                  <c:v>2.37</c:v>
                </c:pt>
                <c:pt idx="7">
                  <c:v>1.99</c:v>
                </c:pt>
                <c:pt idx="8">
                  <c:v>1.6</c:v>
                </c:pt>
                <c:pt idx="9">
                  <c:v>1.25</c:v>
                </c:pt>
                <c:pt idx="10">
                  <c:v>0.96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03056"/>
        <c:axId val="495705016"/>
      </c:scatterChart>
      <c:valAx>
        <c:axId val="495703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1/r²</a:t>
                </a:r>
                <a:r>
                  <a:rPr lang="de-DE" baseline="0"/>
                  <a:t> in 1/cm2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5705016"/>
        <c:crosses val="autoZero"/>
        <c:crossBetween val="midCat"/>
      </c:valAx>
      <c:valAx>
        <c:axId val="495705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mN</a:t>
                </a:r>
              </a:p>
            </c:rich>
          </c:tx>
          <c:layout>
            <c:manualLayout>
              <c:xMode val="edge"/>
              <c:yMode val="edge"/>
              <c:x val="0.19166666666666668"/>
              <c:y val="8.19251239428404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5703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Tabelle1!$B$2:$L$2</c:f>
              <c:numCache>
                <c:formatCode>0.00</c:formatCode>
                <c:ptCount val="11"/>
                <c:pt idx="0">
                  <c:v>4</c:v>
                </c:pt>
                <c:pt idx="1">
                  <c:v>4.28</c:v>
                </c:pt>
                <c:pt idx="2">
                  <c:v>4.66</c:v>
                </c:pt>
                <c:pt idx="3">
                  <c:v>5.74</c:v>
                </c:pt>
                <c:pt idx="4">
                  <c:v>6.95</c:v>
                </c:pt>
                <c:pt idx="5">
                  <c:v>7.57</c:v>
                </c:pt>
                <c:pt idx="6">
                  <c:v>9.0299999999999994</c:v>
                </c:pt>
                <c:pt idx="7">
                  <c:v>9.81</c:v>
                </c:pt>
                <c:pt idx="8">
                  <c:v>10.95</c:v>
                </c:pt>
                <c:pt idx="9">
                  <c:v>12.46</c:v>
                </c:pt>
                <c:pt idx="10">
                  <c:v>13.95</c:v>
                </c:pt>
              </c:numCache>
            </c:numRef>
          </c:xVal>
          <c:yVal>
            <c:numRef>
              <c:f>Tabelle1!$B$3:$L$3</c:f>
              <c:numCache>
                <c:formatCode>0.00</c:formatCode>
                <c:ptCount val="11"/>
                <c:pt idx="0">
                  <c:v>7.58</c:v>
                </c:pt>
                <c:pt idx="1">
                  <c:v>7.23</c:v>
                </c:pt>
                <c:pt idx="2">
                  <c:v>6.78</c:v>
                </c:pt>
                <c:pt idx="3">
                  <c:v>5.12</c:v>
                </c:pt>
                <c:pt idx="4">
                  <c:v>3.75</c:v>
                </c:pt>
                <c:pt idx="5">
                  <c:v>3.29</c:v>
                </c:pt>
                <c:pt idx="6">
                  <c:v>2.37</c:v>
                </c:pt>
                <c:pt idx="7">
                  <c:v>1.99</c:v>
                </c:pt>
                <c:pt idx="8">
                  <c:v>1.6</c:v>
                </c:pt>
                <c:pt idx="9">
                  <c:v>1.25</c:v>
                </c:pt>
                <c:pt idx="10">
                  <c:v>0.96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10504"/>
        <c:axId val="491254560"/>
      </c:scatterChart>
      <c:valAx>
        <c:axId val="49571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254560"/>
        <c:crosses val="autoZero"/>
        <c:crossBetween val="midCat"/>
      </c:valAx>
      <c:valAx>
        <c:axId val="49125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5710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12</xdr:row>
      <xdr:rowOff>14287</xdr:rowOff>
    </xdr:from>
    <xdr:to>
      <xdr:col>13</xdr:col>
      <xdr:colOff>276225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676275</xdr:colOff>
      <xdr:row>4</xdr:row>
      <xdr:rowOff>33337</xdr:rowOff>
    </xdr:from>
    <xdr:to>
      <xdr:col>19</xdr:col>
      <xdr:colOff>676275</xdr:colOff>
      <xdr:row>18</xdr:row>
      <xdr:rowOff>109537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B7" sqref="B7"/>
    </sheetView>
  </sheetViews>
  <sheetFormatPr baseColWidth="10" defaultRowHeight="15" x14ac:dyDescent="0.25"/>
  <cols>
    <col min="2" max="2" width="12" bestFit="1" customWidth="1"/>
  </cols>
  <sheetData>
    <row r="1" spans="1:12" x14ac:dyDescent="0.25">
      <c r="A1" t="s">
        <v>3</v>
      </c>
      <c r="B1" s="1">
        <v>8.8539999999999992E-12</v>
      </c>
    </row>
    <row r="2" spans="1:12" s="2" customFormat="1" x14ac:dyDescent="0.25">
      <c r="A2" s="2" t="s">
        <v>0</v>
      </c>
      <c r="B2" s="2">
        <v>4</v>
      </c>
      <c r="C2" s="2">
        <v>4.28</v>
      </c>
      <c r="D2" s="2">
        <v>4.66</v>
      </c>
      <c r="E2" s="2">
        <v>5.74</v>
      </c>
      <c r="F2" s="2">
        <v>6.95</v>
      </c>
      <c r="G2" s="2">
        <v>7.57</v>
      </c>
      <c r="H2" s="2">
        <v>9.0299999999999994</v>
      </c>
      <c r="I2" s="2">
        <v>9.81</v>
      </c>
      <c r="J2" s="2">
        <v>10.95</v>
      </c>
      <c r="K2" s="2">
        <v>12.46</v>
      </c>
      <c r="L2" s="2">
        <v>13.95</v>
      </c>
    </row>
    <row r="3" spans="1:12" s="2" customFormat="1" x14ac:dyDescent="0.25">
      <c r="A3" s="2" t="s">
        <v>1</v>
      </c>
      <c r="B3" s="2">
        <v>7.58</v>
      </c>
      <c r="C3" s="2">
        <v>7.23</v>
      </c>
      <c r="D3" s="2">
        <v>6.78</v>
      </c>
      <c r="E3" s="2">
        <v>5.12</v>
      </c>
      <c r="F3" s="2">
        <v>3.75</v>
      </c>
      <c r="G3" s="2">
        <v>3.29</v>
      </c>
      <c r="H3" s="2">
        <v>2.37</v>
      </c>
      <c r="I3" s="2">
        <v>1.99</v>
      </c>
      <c r="J3" s="2">
        <v>1.6</v>
      </c>
      <c r="K3" s="2">
        <v>1.25</v>
      </c>
      <c r="L3" s="2">
        <v>0.96</v>
      </c>
    </row>
    <row r="4" spans="1:12" s="2" customFormat="1" x14ac:dyDescent="0.25">
      <c r="A4" s="2" t="s">
        <v>2</v>
      </c>
      <c r="B4" s="2">
        <f>1/B2^2</f>
        <v>6.25E-2</v>
      </c>
      <c r="C4" s="2">
        <f t="shared" ref="C4:L4" si="0">1/C2^2</f>
        <v>5.4589920517075723E-2</v>
      </c>
      <c r="D4" s="2">
        <f t="shared" si="0"/>
        <v>4.6049844351526086E-2</v>
      </c>
      <c r="E4" s="2">
        <f t="shared" si="0"/>
        <v>3.0351224368391019E-2</v>
      </c>
      <c r="F4" s="2">
        <f t="shared" si="0"/>
        <v>2.0702862170695099E-2</v>
      </c>
      <c r="G4" s="2">
        <f t="shared" si="0"/>
        <v>1.7450514702931161E-2</v>
      </c>
      <c r="H4" s="2">
        <f t="shared" si="0"/>
        <v>1.2263784186831396E-2</v>
      </c>
      <c r="I4" s="2">
        <f t="shared" si="0"/>
        <v>1.0391111027982222E-2</v>
      </c>
      <c r="J4" s="2">
        <f t="shared" si="0"/>
        <v>8.340109672442194E-3</v>
      </c>
      <c r="K4" s="2">
        <f t="shared" si="0"/>
        <v>6.4411574502291754E-3</v>
      </c>
      <c r="L4" s="2">
        <f t="shared" si="0"/>
        <v>5.1386801300086077E-3</v>
      </c>
    </row>
    <row r="5" spans="1:12" s="2" customFormat="1" x14ac:dyDescent="0.25">
      <c r="A5" s="2" t="s">
        <v>4</v>
      </c>
      <c r="B5" s="2">
        <f>B3*B2^2</f>
        <v>121.28</v>
      </c>
      <c r="C5" s="2">
        <f>C3*C2^2</f>
        <v>132.44203200000001</v>
      </c>
      <c r="D5" s="2">
        <f>D3*D2^2</f>
        <v>147.23176800000002</v>
      </c>
      <c r="E5" s="2">
        <f>E3*E2^2</f>
        <v>168.69171200000002</v>
      </c>
      <c r="F5" s="2">
        <f>F3*F2^2</f>
        <v>181.13437500000001</v>
      </c>
      <c r="G5" s="2">
        <f>G3*G2^2</f>
        <v>188.53312100000002</v>
      </c>
      <c r="H5" s="2">
        <f>H3*H2^2</f>
        <v>193.25193299999998</v>
      </c>
      <c r="I5" s="2">
        <f>I3*I2^2</f>
        <v>191.50983900000003</v>
      </c>
      <c r="J5" s="2">
        <f>J3*J2^2</f>
        <v>191.84399999999999</v>
      </c>
      <c r="K5" s="2">
        <f>K3*K2^2</f>
        <v>194.06450000000004</v>
      </c>
      <c r="L5" s="2">
        <f>L3*L2^2</f>
        <v>186.8184</v>
      </c>
    </row>
    <row r="6" spans="1:12" s="2" customFormat="1" x14ac:dyDescent="0.25"/>
    <row r="7" spans="1:12" s="2" customFormat="1" x14ac:dyDescent="0.25">
      <c r="A7" s="2" t="s">
        <v>5</v>
      </c>
      <c r="B7" s="2">
        <f>SQRT(B3/1000*4*PI()*$B$1*(B2/100)^2)*1000000000</f>
        <v>36.734089939021679</v>
      </c>
      <c r="C7" s="2">
        <f t="shared" ref="C7:L7" si="1">SQRT(C3/1000*4*PI()*$B$1*(C2/100)^2)*1000000000</f>
        <v>38.387303688926707</v>
      </c>
      <c r="D7" s="2">
        <f t="shared" si="1"/>
        <v>40.473937289909671</v>
      </c>
      <c r="E7" s="2">
        <f t="shared" si="1"/>
        <v>43.323303356819991</v>
      </c>
      <c r="F7" s="2">
        <f t="shared" si="1"/>
        <v>44.892638303973946</v>
      </c>
      <c r="G7" s="2">
        <f t="shared" si="1"/>
        <v>45.800320732131887</v>
      </c>
      <c r="H7" s="2">
        <f t="shared" si="1"/>
        <v>46.369948563718452</v>
      </c>
      <c r="I7" s="2">
        <f t="shared" si="1"/>
        <v>46.160471521648745</v>
      </c>
      <c r="J7" s="2">
        <f t="shared" si="1"/>
        <v>46.200726128347249</v>
      </c>
      <c r="K7" s="2">
        <f t="shared" si="1"/>
        <v>46.467332236765614</v>
      </c>
      <c r="L7" s="2">
        <f t="shared" si="1"/>
        <v>45.591566541461432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2021-02-27T16:29:59Z</dcterms:created>
  <dcterms:modified xsi:type="dcterms:W3CDTF">2021-03-01T10:32:58Z</dcterms:modified>
</cp:coreProperties>
</file>