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0" i="1"/>
  <c r="B9" i="1"/>
  <c r="D6" i="1"/>
  <c r="D5" i="1"/>
  <c r="B13" i="1" s="1"/>
  <c r="B14" i="1" l="1"/>
</calcChain>
</file>

<file path=xl/sharedStrings.xml><?xml version="1.0" encoding="utf-8"?>
<sst xmlns="http://schemas.openxmlformats.org/spreadsheetml/2006/main" count="23" uniqueCount="20">
  <si>
    <t>N</t>
  </si>
  <si>
    <t>A</t>
  </si>
  <si>
    <t>mm²</t>
  </si>
  <si>
    <t>l</t>
  </si>
  <si>
    <t>cm</t>
  </si>
  <si>
    <t>d</t>
  </si>
  <si>
    <t>R</t>
  </si>
  <si>
    <t>Rho</t>
  </si>
  <si>
    <t>Ohm*mm²/m</t>
  </si>
  <si>
    <t>Drahtlänge</t>
  </si>
  <si>
    <t>geg. Einheit</t>
  </si>
  <si>
    <t>Grundeinheit</t>
  </si>
  <si>
    <t>m</t>
  </si>
  <si>
    <t>Spulenfläche</t>
  </si>
  <si>
    <t>Ohm</t>
  </si>
  <si>
    <t>m²</t>
  </si>
  <si>
    <t>Frequenz</t>
  </si>
  <si>
    <t>Indukt.</t>
  </si>
  <si>
    <t>Hz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</si>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</sst>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C14" sqref="C14"/>
    </sheetView>
  </sheetViews>
  <sheetFormatPr baseColWidth="10" defaultRowHeight="15" x14ac:dyDescent="0.25"/>
  <sheetData>
    <row r="2" spans="1:5" x14ac:dyDescent="0.25">
      <c r="B2" t="s">
        <v>10</v>
      </c>
      <c r="D2" t="s">
        <v>11</v>
      </c>
    </row>
    <row r="3" spans="1:5" x14ac:dyDescent="0.25">
      <c r="A3" t="s">
        <v>0</v>
      </c>
      <c r="B3" s="1">
        <v>250</v>
      </c>
    </row>
    <row r="4" spans="1:5" x14ac:dyDescent="0.25">
      <c r="A4" t="s">
        <v>1</v>
      </c>
      <c r="B4" s="1">
        <v>0.1</v>
      </c>
      <c r="C4" t="s">
        <v>2</v>
      </c>
    </row>
    <row r="5" spans="1:5" x14ac:dyDescent="0.25">
      <c r="A5" t="s">
        <v>3</v>
      </c>
      <c r="B5" s="1">
        <v>5</v>
      </c>
      <c r="C5" t="s">
        <v>4</v>
      </c>
      <c r="D5">
        <f>B5/100</f>
        <v>0.05</v>
      </c>
      <c r="E5" t="s">
        <v>12</v>
      </c>
    </row>
    <row r="6" spans="1:5" x14ac:dyDescent="0.25">
      <c r="A6" t="s">
        <v>5</v>
      </c>
      <c r="B6" s="1">
        <v>5</v>
      </c>
      <c r="C6" t="s">
        <v>4</v>
      </c>
      <c r="D6">
        <f>B6/100</f>
        <v>0.05</v>
      </c>
      <c r="E6" t="s">
        <v>12</v>
      </c>
    </row>
    <row r="7" spans="1:5" x14ac:dyDescent="0.25">
      <c r="A7" t="s">
        <v>7</v>
      </c>
      <c r="B7" s="2">
        <v>1.7000000000000001E-2</v>
      </c>
      <c r="C7" t="s">
        <v>8</v>
      </c>
    </row>
    <row r="9" spans="1:5" x14ac:dyDescent="0.25">
      <c r="A9" t="s">
        <v>9</v>
      </c>
      <c r="B9" s="1">
        <f>B3*PI()*D6</f>
        <v>39.269908169872416</v>
      </c>
      <c r="C9" t="s">
        <v>12</v>
      </c>
    </row>
    <row r="10" spans="1:5" x14ac:dyDescent="0.25">
      <c r="A10" t="s">
        <v>6</v>
      </c>
      <c r="B10" s="1">
        <f>B7*B9/B4</f>
        <v>6.6758843888783108</v>
      </c>
      <c r="C10" t="s">
        <v>14</v>
      </c>
    </row>
    <row r="11" spans="1:5" x14ac:dyDescent="0.25">
      <c r="B11" s="1"/>
    </row>
    <row r="12" spans="1:5" x14ac:dyDescent="0.25">
      <c r="A12" t="s">
        <v>13</v>
      </c>
      <c r="B12" s="3">
        <f>PI()*D6^2/4</f>
        <v>1.9634954084936209E-3</v>
      </c>
      <c r="C12" t="s">
        <v>15</v>
      </c>
    </row>
    <row r="13" spans="1:5" x14ac:dyDescent="0.25">
      <c r="A13" t="s">
        <v>17</v>
      </c>
      <c r="B13" s="3">
        <f>0.000001256*B3^2*B12/D5</f>
        <v>3.0826877913349847E-3</v>
      </c>
      <c r="C13" t="s">
        <v>19</v>
      </c>
    </row>
    <row r="14" spans="1:5" x14ac:dyDescent="0.25">
      <c r="A14" t="s">
        <v>16</v>
      </c>
      <c r="B14">
        <f>SQRT(3*B10^2/(4*PI()^2*B13^2))</f>
        <v>596.98033262232263</v>
      </c>
      <c r="C14" t="s">
        <v>18</v>
      </c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2017-09-13T04:49:57Z</dcterms:created>
  <dcterms:modified xsi:type="dcterms:W3CDTF">2017-09-14T09:05:51Z</dcterms:modified>
</cp:coreProperties>
</file>