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78.161\laufwerk_l\wolke\sammlung_docx\"/>
    </mc:Choice>
  </mc:AlternateContent>
  <bookViews>
    <workbookView xWindow="0" yWindow="0" windowWidth="25200" windowHeight="119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A9" i="1"/>
  <c r="A10" i="1" s="1"/>
  <c r="C8" i="1"/>
  <c r="D8" i="1"/>
  <c r="A11" i="1" l="1"/>
  <c r="B11" i="1" s="1"/>
  <c r="B10" i="1"/>
  <c r="C10" i="1"/>
  <c r="C9" i="1"/>
  <c r="B9" i="1"/>
  <c r="A12" i="1"/>
  <c r="B12" i="1" s="1"/>
  <c r="C11" i="1"/>
  <c r="D10" i="1"/>
  <c r="D9" i="1"/>
  <c r="A13" i="1" l="1"/>
  <c r="B13" i="1" s="1"/>
  <c r="C12" i="1"/>
  <c r="D11" i="1"/>
  <c r="A14" i="1" l="1"/>
  <c r="B14" i="1" s="1"/>
  <c r="C13" i="1"/>
  <c r="D12" i="1"/>
  <c r="A15" i="1" l="1"/>
  <c r="B15" i="1" s="1"/>
  <c r="C14" i="1"/>
  <c r="D13" i="1"/>
  <c r="A16" i="1" l="1"/>
  <c r="B16" i="1" s="1"/>
  <c r="C15" i="1"/>
  <c r="D14" i="1"/>
  <c r="C16" i="1" l="1"/>
  <c r="A17" i="1"/>
  <c r="B17" i="1" s="1"/>
  <c r="D15" i="1"/>
  <c r="A18" i="1" l="1"/>
  <c r="B18" i="1" s="1"/>
  <c r="C17" i="1"/>
  <c r="D16" i="1"/>
  <c r="C18" i="1" l="1"/>
  <c r="A19" i="1"/>
  <c r="B19" i="1" s="1"/>
  <c r="D17" i="1"/>
  <c r="A20" i="1" l="1"/>
  <c r="B20" i="1" s="1"/>
  <c r="C19" i="1"/>
  <c r="D18" i="1"/>
  <c r="C20" i="1" l="1"/>
  <c r="A21" i="1"/>
  <c r="B21" i="1" s="1"/>
  <c r="D19" i="1"/>
  <c r="A22" i="1" l="1"/>
  <c r="B22" i="1" s="1"/>
  <c r="C21" i="1"/>
  <c r="D20" i="1"/>
  <c r="A23" i="1" l="1"/>
  <c r="B23" i="1" s="1"/>
  <c r="C22" i="1"/>
  <c r="D21" i="1"/>
  <c r="A24" i="1" l="1"/>
  <c r="B24" i="1" s="1"/>
  <c r="C23" i="1"/>
  <c r="D22" i="1"/>
  <c r="C24" i="1" l="1"/>
  <c r="A25" i="1"/>
  <c r="B25" i="1" s="1"/>
  <c r="D23" i="1"/>
  <c r="A26" i="1" l="1"/>
  <c r="B26" i="1" s="1"/>
  <c r="C25" i="1"/>
  <c r="D24" i="1"/>
  <c r="A27" i="1" l="1"/>
  <c r="B27" i="1" s="1"/>
  <c r="C26" i="1"/>
  <c r="D25" i="1"/>
  <c r="A28" i="1" l="1"/>
  <c r="B28" i="1" s="1"/>
  <c r="C27" i="1"/>
  <c r="D26" i="1"/>
  <c r="A29" i="1" l="1"/>
  <c r="B29" i="1" s="1"/>
  <c r="C28" i="1"/>
  <c r="D27" i="1"/>
  <c r="A30" i="1" l="1"/>
  <c r="B30" i="1" s="1"/>
  <c r="C29" i="1"/>
  <c r="D28" i="1"/>
  <c r="C30" i="1" l="1"/>
  <c r="A31" i="1"/>
  <c r="B31" i="1" s="1"/>
  <c r="D29" i="1"/>
  <c r="A32" i="1" l="1"/>
  <c r="C31" i="1"/>
  <c r="D30" i="1"/>
  <c r="C32" i="1" l="1"/>
  <c r="B32" i="1"/>
  <c r="D31" i="1"/>
  <c r="D32" i="1" l="1"/>
</calcChain>
</file>

<file path=xl/sharedStrings.xml><?xml version="1.0" encoding="utf-8"?>
<sst xmlns="http://schemas.openxmlformats.org/spreadsheetml/2006/main" count="9" uniqueCount="8">
  <si>
    <t>Umax</t>
  </si>
  <si>
    <t>Imax</t>
  </si>
  <si>
    <t>V</t>
  </si>
  <si>
    <t>A</t>
  </si>
  <si>
    <t>f</t>
  </si>
  <si>
    <t>t</t>
  </si>
  <si>
    <t>U(t)</t>
  </si>
  <si>
    <t>I(t)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</si>
</sst>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Spannung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Tabelle1!$B$8:$B$32</c:f>
              <c:numCache>
                <c:formatCode>0.00</c:formatCode>
                <c:ptCount val="25"/>
                <c:pt idx="0">
                  <c:v>0</c:v>
                </c:pt>
                <c:pt idx="1">
                  <c:v>0.03</c:v>
                </c:pt>
                <c:pt idx="2">
                  <c:v>0.06</c:v>
                </c:pt>
                <c:pt idx="3">
                  <c:v>8.9999999999999983E-2</c:v>
                </c:pt>
                <c:pt idx="4">
                  <c:v>0.12</c:v>
                </c:pt>
                <c:pt idx="5">
                  <c:v>0.15</c:v>
                </c:pt>
                <c:pt idx="6">
                  <c:v>0.18</c:v>
                </c:pt>
                <c:pt idx="7">
                  <c:v>0.21000000000000002</c:v>
                </c:pt>
                <c:pt idx="8">
                  <c:v>0.24</c:v>
                </c:pt>
                <c:pt idx="9">
                  <c:v>0.26999999999999996</c:v>
                </c:pt>
                <c:pt idx="10">
                  <c:v>0.29999999999999993</c:v>
                </c:pt>
                <c:pt idx="11">
                  <c:v>0.3299999999999999</c:v>
                </c:pt>
                <c:pt idx="12">
                  <c:v>0.35999999999999993</c:v>
                </c:pt>
                <c:pt idx="13">
                  <c:v>0.3899999999999999</c:v>
                </c:pt>
                <c:pt idx="14">
                  <c:v>0.41999999999999987</c:v>
                </c:pt>
                <c:pt idx="15">
                  <c:v>0.44999999999999984</c:v>
                </c:pt>
                <c:pt idx="16">
                  <c:v>0.47999999999999987</c:v>
                </c:pt>
                <c:pt idx="17">
                  <c:v>0.5099999999999999</c:v>
                </c:pt>
                <c:pt idx="18">
                  <c:v>0.53999999999999992</c:v>
                </c:pt>
                <c:pt idx="19">
                  <c:v>0.56999999999999995</c:v>
                </c:pt>
                <c:pt idx="20">
                  <c:v>0.6</c:v>
                </c:pt>
                <c:pt idx="21">
                  <c:v>0.63</c:v>
                </c:pt>
                <c:pt idx="22">
                  <c:v>0.66</c:v>
                </c:pt>
                <c:pt idx="23">
                  <c:v>0.69000000000000006</c:v>
                </c:pt>
                <c:pt idx="24">
                  <c:v>0.72000000000000008</c:v>
                </c:pt>
              </c:numCache>
            </c:numRef>
          </c:cat>
          <c:val>
            <c:numRef>
              <c:f>Tabelle1!$C$8:$C$32</c:f>
              <c:numCache>
                <c:formatCode>0.00</c:formatCode>
                <c:ptCount val="25"/>
                <c:pt idx="0">
                  <c:v>0</c:v>
                </c:pt>
                <c:pt idx="1">
                  <c:v>1.7822494894622092</c:v>
                </c:pt>
                <c:pt idx="2">
                  <c:v>3.4036136947605384</c:v>
                </c:pt>
                <c:pt idx="3">
                  <c:v>4.717730592819712</c:v>
                </c:pt>
                <c:pt idx="4">
                  <c:v>5.605973654739671</c:v>
                </c:pt>
                <c:pt idx="5">
                  <c:v>5.9881603705696289</c:v>
                </c:pt>
                <c:pt idx="6">
                  <c:v>5.8297903974880434</c:v>
                </c:pt>
                <c:pt idx="7">
                  <c:v>5.1451599371619148</c:v>
                </c:pt>
                <c:pt idx="8">
                  <c:v>3.9960712046055118</c:v>
                </c:pt>
                <c:pt idx="9">
                  <c:v>2.4862534859597081</c:v>
                </c:pt>
                <c:pt idx="10">
                  <c:v>0.75199940138583254</c:v>
                </c:pt>
                <c:pt idx="11">
                  <c:v>-1.0501383538516484</c:v>
                </c:pt>
                <c:pt idx="12">
                  <c:v>-2.7574791637289193</c:v>
                </c:pt>
                <c:pt idx="13">
                  <c:v>-4.215899818793087</c:v>
                </c:pt>
                <c:pt idx="14">
                  <c:v>-5.293747358609715</c:v>
                </c:pt>
                <c:pt idx="15">
                  <c:v>-5.8937235043721294</c:v>
                </c:pt>
                <c:pt idx="16">
                  <c:v>-5.9616678631200521</c:v>
                </c:pt>
                <c:pt idx="17">
                  <c:v>-5.4914470357255105</c:v>
                </c:pt>
                <c:pt idx="18">
                  <c:v>-4.5255082844166274</c:v>
                </c:pt>
                <c:pt idx="19">
                  <c:v>-3.1510477797677812</c:v>
                </c:pt>
                <c:pt idx="20">
                  <c:v>-1.4921393229891322</c:v>
                </c:pt>
                <c:pt idx="21">
                  <c:v>0.30146590907861309</c:v>
                </c:pt>
                <c:pt idx="22">
                  <c:v>2.0678575390471026</c:v>
                </c:pt>
                <c:pt idx="23">
                  <c:v>3.6475817861676321</c:v>
                </c:pt>
                <c:pt idx="24">
                  <c:v>4.8980355043031025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2015568"/>
        <c:axId val="570037288"/>
      </c:lineChart>
      <c:lineChart>
        <c:grouping val="standard"/>
        <c:varyColors val="0"/>
        <c:ser>
          <c:idx val="1"/>
          <c:order val="1"/>
          <c:tx>
            <c:v>Stromstärke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Tabelle1!$B$8:$B$32</c:f>
              <c:numCache>
                <c:formatCode>0.00</c:formatCode>
                <c:ptCount val="25"/>
                <c:pt idx="0">
                  <c:v>0</c:v>
                </c:pt>
                <c:pt idx="1">
                  <c:v>0.03</c:v>
                </c:pt>
                <c:pt idx="2">
                  <c:v>0.06</c:v>
                </c:pt>
                <c:pt idx="3">
                  <c:v>8.9999999999999983E-2</c:v>
                </c:pt>
                <c:pt idx="4">
                  <c:v>0.12</c:v>
                </c:pt>
                <c:pt idx="5">
                  <c:v>0.15</c:v>
                </c:pt>
                <c:pt idx="6">
                  <c:v>0.18</c:v>
                </c:pt>
                <c:pt idx="7">
                  <c:v>0.21000000000000002</c:v>
                </c:pt>
                <c:pt idx="8">
                  <c:v>0.24</c:v>
                </c:pt>
                <c:pt idx="9">
                  <c:v>0.26999999999999996</c:v>
                </c:pt>
                <c:pt idx="10">
                  <c:v>0.29999999999999993</c:v>
                </c:pt>
                <c:pt idx="11">
                  <c:v>0.3299999999999999</c:v>
                </c:pt>
                <c:pt idx="12">
                  <c:v>0.35999999999999993</c:v>
                </c:pt>
                <c:pt idx="13">
                  <c:v>0.3899999999999999</c:v>
                </c:pt>
                <c:pt idx="14">
                  <c:v>0.41999999999999987</c:v>
                </c:pt>
                <c:pt idx="15">
                  <c:v>0.44999999999999984</c:v>
                </c:pt>
                <c:pt idx="16">
                  <c:v>0.47999999999999987</c:v>
                </c:pt>
                <c:pt idx="17">
                  <c:v>0.5099999999999999</c:v>
                </c:pt>
                <c:pt idx="18">
                  <c:v>0.53999999999999992</c:v>
                </c:pt>
                <c:pt idx="19">
                  <c:v>0.56999999999999995</c:v>
                </c:pt>
                <c:pt idx="20">
                  <c:v>0.6</c:v>
                </c:pt>
                <c:pt idx="21">
                  <c:v>0.63</c:v>
                </c:pt>
                <c:pt idx="22">
                  <c:v>0.66</c:v>
                </c:pt>
                <c:pt idx="23">
                  <c:v>0.69000000000000006</c:v>
                </c:pt>
                <c:pt idx="24">
                  <c:v>0.72000000000000008</c:v>
                </c:pt>
              </c:numCache>
            </c:numRef>
          </c:cat>
          <c:val>
            <c:numRef>
              <c:f>Tabelle1!$D$8:$D$32</c:f>
              <c:numCache>
                <c:formatCode>0.00</c:formatCode>
                <c:ptCount val="25"/>
                <c:pt idx="0">
                  <c:v>2.8</c:v>
                </c:pt>
                <c:pt idx="1">
                  <c:v>2.6736207252906006</c:v>
                </c:pt>
                <c:pt idx="2">
                  <c:v>2.3058912733595971</c:v>
                </c:pt>
                <c:pt idx="3">
                  <c:v>1.730006916652937</c:v>
                </c:pt>
                <c:pt idx="4">
                  <c:v>0.9979532603971033</c:v>
                </c:pt>
                <c:pt idx="5">
                  <c:v>0.17581345468207801</c:v>
                </c:pt>
                <c:pt idx="6">
                  <c:v>-0.66219719166642821</c:v>
                </c:pt>
                <c:pt idx="7">
                  <c:v>-1.440430694588217</c:v>
                </c:pt>
                <c:pt idx="8">
                  <c:v>-2.0886352071877088</c:v>
                </c:pt>
                <c:pt idx="9">
                  <c:v>-2.5482967179179874</c:v>
                </c:pt>
                <c:pt idx="10">
                  <c:v>-2.7779211636805372</c:v>
                </c:pt>
                <c:pt idx="11">
                  <c:v>-2.7567801366817757</c:v>
                </c:pt>
                <c:pt idx="12">
                  <c:v>-2.4867820566779266</c:v>
                </c:pt>
                <c:pt idx="13">
                  <c:v>-1.9922998961860039</c:v>
                </c:pt>
                <c:pt idx="14">
                  <c:v>-1.3179710100629354</c:v>
                </c:pt>
                <c:pt idx="15">
                  <c:v>-0.52466768084003634</c:v>
                </c:pt>
                <c:pt idx="16">
                  <c:v>0.31599787764574327</c:v>
                </c:pt>
                <c:pt idx="17">
                  <c:v>1.12813801999825</c:v>
                </c:pt>
                <c:pt idx="18">
                  <c:v>1.8384401161082751</c:v>
                </c:pt>
                <c:pt idx="19">
                  <c:v>2.3827845490251347</c:v>
                </c:pt>
                <c:pt idx="20">
                  <c:v>2.7120328511601666</c:v>
                </c:pt>
                <c:pt idx="21">
                  <c:v>2.796463478496849</c:v>
                </c:pt>
                <c:pt idx="22">
                  <c:v>2.6284548014308462</c:v>
                </c:pt>
                <c:pt idx="23">
                  <c:v>2.223173116213939</c:v>
                </c:pt>
                <c:pt idx="24">
                  <c:v>1.6172035695823517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4640200"/>
        <c:axId val="574631184"/>
      </c:lineChart>
      <c:catAx>
        <c:axId val="542015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µs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0037288"/>
        <c:crosses val="autoZero"/>
        <c:auto val="1"/>
        <c:lblAlgn val="ctr"/>
        <c:lblOffset val="100"/>
        <c:tickLblSkip val="5"/>
        <c:noMultiLvlLbl val="0"/>
      </c:catAx>
      <c:valAx>
        <c:axId val="570037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U in 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2015568"/>
        <c:crosses val="autoZero"/>
        <c:crossBetween val="midCat"/>
      </c:valAx>
      <c:valAx>
        <c:axId val="57463118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 in</a:t>
                </a:r>
                <a:r>
                  <a:rPr lang="de-DE" baseline="0"/>
                  <a:t> mA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4640200"/>
        <c:crosses val="max"/>
        <c:crossBetween val="between"/>
      </c:valAx>
      <c:catAx>
        <c:axId val="574640200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574631184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180975</xdr:colOff>
      <xdr:row>4</xdr:row>
      <xdr:rowOff>23812</xdr:rowOff>
    </xdr:from>
    <xdr:to>
      <xdr:col>13</xdr:col>
      <xdr:colOff>180975</xdr:colOff>
      <xdr:row>18</xdr:row>
      <xdr:rowOff>100012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2"/>
  <sheetViews>
    <sheetView tabSelected="1" topLeftCell="B1" workbookViewId="0">
      <selection activeCell="K22" sqref="K22"/>
    </sheetView>
  </sheetViews>
  <sheetFormatPr baseColWidth="10" defaultRowHeight="15" x14ac:dyDescent="0.25"/>
  <sheetData>
    <row r="3" spans="1:5" x14ac:dyDescent="0.25">
      <c r="C3" t="s">
        <v>0</v>
      </c>
      <c r="D3">
        <v>6</v>
      </c>
      <c r="E3" t="s">
        <v>2</v>
      </c>
    </row>
    <row r="4" spans="1:5" x14ac:dyDescent="0.25">
      <c r="C4" t="s">
        <v>1</v>
      </c>
      <c r="D4" s="1">
        <v>2.8</v>
      </c>
      <c r="E4" t="s">
        <v>3</v>
      </c>
    </row>
    <row r="5" spans="1:5" x14ac:dyDescent="0.25">
      <c r="C5" t="s">
        <v>4</v>
      </c>
      <c r="D5" s="1">
        <v>1600000</v>
      </c>
    </row>
    <row r="7" spans="1:5" x14ac:dyDescent="0.25">
      <c r="A7" t="s">
        <v>5</v>
      </c>
      <c r="B7" t="s">
        <v>5</v>
      </c>
      <c r="C7" t="s">
        <v>6</v>
      </c>
      <c r="D7" t="s">
        <v>7</v>
      </c>
    </row>
    <row r="8" spans="1:5" x14ac:dyDescent="0.25">
      <c r="A8" s="1">
        <v>0</v>
      </c>
      <c r="B8" s="2">
        <f>A8/0.000001</f>
        <v>0</v>
      </c>
      <c r="C8" s="2">
        <f>$D$3*SIN(2*PI()*$D$5*A8)</f>
        <v>0</v>
      </c>
      <c r="D8" s="2">
        <f>$D$4*SIN((2*PI()*$D$5*A8)+(PI()/2))</f>
        <v>2.8</v>
      </c>
    </row>
    <row r="9" spans="1:5" x14ac:dyDescent="0.25">
      <c r="A9" s="1">
        <f>A8+0.00000003</f>
        <v>2.9999999999999997E-8</v>
      </c>
      <c r="B9" s="2">
        <f>A9/0.000001</f>
        <v>0.03</v>
      </c>
      <c r="C9" s="2">
        <f>$D$3*SIN(2*PI()*$D$5*A9)</f>
        <v>1.7822494894622092</v>
      </c>
      <c r="D9" s="2">
        <f>$D$4*SIN((2*PI()*$D$5*A9)+(PI()/2))</f>
        <v>2.6736207252906006</v>
      </c>
    </row>
    <row r="10" spans="1:5" x14ac:dyDescent="0.25">
      <c r="A10" s="1">
        <f t="shared" ref="A10:A32" si="0">A9+0.00000003</f>
        <v>5.9999999999999995E-8</v>
      </c>
      <c r="B10" s="2">
        <f>A10/0.000001</f>
        <v>0.06</v>
      </c>
      <c r="C10" s="2">
        <f>$D$3*SIN(2*PI()*$D$5*A10)</f>
        <v>3.4036136947605384</v>
      </c>
      <c r="D10" s="2">
        <f>$D$4*SIN((2*PI()*$D$5*A10)+(PI()/2))</f>
        <v>2.3058912733595971</v>
      </c>
    </row>
    <row r="11" spans="1:5" x14ac:dyDescent="0.25">
      <c r="A11" s="1">
        <f t="shared" si="0"/>
        <v>8.9999999999999985E-8</v>
      </c>
      <c r="B11" s="2">
        <f>A11/0.000001</f>
        <v>8.9999999999999983E-2</v>
      </c>
      <c r="C11" s="2">
        <f>$D$3*SIN(2*PI()*$D$5*A11)</f>
        <v>4.717730592819712</v>
      </c>
      <c r="D11" s="2">
        <f>$D$4*SIN((2*PI()*$D$5*A11)+(PI()/2))</f>
        <v>1.730006916652937</v>
      </c>
    </row>
    <row r="12" spans="1:5" x14ac:dyDescent="0.25">
      <c r="A12" s="1">
        <f t="shared" si="0"/>
        <v>1.1999999999999999E-7</v>
      </c>
      <c r="B12" s="2">
        <f>A12/0.000001</f>
        <v>0.12</v>
      </c>
      <c r="C12" s="2">
        <f>$D$3*SIN(2*PI()*$D$5*A12)</f>
        <v>5.605973654739671</v>
      </c>
      <c r="D12" s="2">
        <f>$D$4*SIN((2*PI()*$D$5*A12)+(PI()/2))</f>
        <v>0.9979532603971033</v>
      </c>
    </row>
    <row r="13" spans="1:5" x14ac:dyDescent="0.25">
      <c r="A13" s="1">
        <f t="shared" si="0"/>
        <v>1.4999999999999999E-7</v>
      </c>
      <c r="B13" s="2">
        <f>A13/0.000001</f>
        <v>0.15</v>
      </c>
      <c r="C13" s="2">
        <f>$D$3*SIN(2*PI()*$D$5*A13)</f>
        <v>5.9881603705696289</v>
      </c>
      <c r="D13" s="2">
        <f>$D$4*SIN((2*PI()*$D$5*A13)+(PI()/2))</f>
        <v>0.17581345468207801</v>
      </c>
    </row>
    <row r="14" spans="1:5" x14ac:dyDescent="0.25">
      <c r="A14" s="1">
        <f t="shared" si="0"/>
        <v>1.8E-7</v>
      </c>
      <c r="B14" s="2">
        <f>A14/0.000001</f>
        <v>0.18</v>
      </c>
      <c r="C14" s="2">
        <f>$D$3*SIN(2*PI()*$D$5*A14)</f>
        <v>5.8297903974880434</v>
      </c>
      <c r="D14" s="2">
        <f>$D$4*SIN((2*PI()*$D$5*A14)+(PI()/2))</f>
        <v>-0.66219719166642821</v>
      </c>
    </row>
    <row r="15" spans="1:5" x14ac:dyDescent="0.25">
      <c r="A15" s="1">
        <f t="shared" si="0"/>
        <v>2.1E-7</v>
      </c>
      <c r="B15" s="2">
        <f>A15/0.000001</f>
        <v>0.21000000000000002</v>
      </c>
      <c r="C15" s="2">
        <f>$D$3*SIN(2*PI()*$D$5*A15)</f>
        <v>5.1451599371619148</v>
      </c>
      <c r="D15" s="2">
        <f>$D$4*SIN((2*PI()*$D$5*A15)+(PI()/2))</f>
        <v>-1.440430694588217</v>
      </c>
    </row>
    <row r="16" spans="1:5" x14ac:dyDescent="0.25">
      <c r="A16" s="1">
        <f t="shared" si="0"/>
        <v>2.3999999999999998E-7</v>
      </c>
      <c r="B16" s="2">
        <f>A16/0.000001</f>
        <v>0.24</v>
      </c>
      <c r="C16" s="2">
        <f>$D$3*SIN(2*PI()*$D$5*A16)</f>
        <v>3.9960712046055118</v>
      </c>
      <c r="D16" s="2">
        <f>$D$4*SIN((2*PI()*$D$5*A16)+(PI()/2))</f>
        <v>-2.0886352071877088</v>
      </c>
    </row>
    <row r="17" spans="1:4" x14ac:dyDescent="0.25">
      <c r="A17" s="1">
        <f t="shared" si="0"/>
        <v>2.6999999999999996E-7</v>
      </c>
      <c r="B17" s="2">
        <f>A17/0.000001</f>
        <v>0.26999999999999996</v>
      </c>
      <c r="C17" s="2">
        <f>$D$3*SIN(2*PI()*$D$5*A17)</f>
        <v>2.4862534859597081</v>
      </c>
      <c r="D17" s="2">
        <f>$D$4*SIN((2*PI()*$D$5*A17)+(PI()/2))</f>
        <v>-2.5482967179179874</v>
      </c>
    </row>
    <row r="18" spans="1:4" x14ac:dyDescent="0.25">
      <c r="A18" s="1">
        <f t="shared" si="0"/>
        <v>2.9999999999999993E-7</v>
      </c>
      <c r="B18" s="2">
        <f>A18/0.000001</f>
        <v>0.29999999999999993</v>
      </c>
      <c r="C18" s="2">
        <f>$D$3*SIN(2*PI()*$D$5*A18)</f>
        <v>0.75199940138583254</v>
      </c>
      <c r="D18" s="2">
        <f>$D$4*SIN((2*PI()*$D$5*A18)+(PI()/2))</f>
        <v>-2.7779211636805372</v>
      </c>
    </row>
    <row r="19" spans="1:4" x14ac:dyDescent="0.25">
      <c r="A19" s="1">
        <f t="shared" si="0"/>
        <v>3.2999999999999991E-7</v>
      </c>
      <c r="B19" s="2">
        <f>A19/0.000001</f>
        <v>0.3299999999999999</v>
      </c>
      <c r="C19" s="2">
        <f>$D$3*SIN(2*PI()*$D$5*A19)</f>
        <v>-1.0501383538516484</v>
      </c>
      <c r="D19" s="2">
        <f>$D$4*SIN((2*PI()*$D$5*A19)+(PI()/2))</f>
        <v>-2.7567801366817757</v>
      </c>
    </row>
    <row r="20" spans="1:4" x14ac:dyDescent="0.25">
      <c r="A20" s="1">
        <f t="shared" si="0"/>
        <v>3.5999999999999989E-7</v>
      </c>
      <c r="B20" s="2">
        <f>A20/0.000001</f>
        <v>0.35999999999999993</v>
      </c>
      <c r="C20" s="2">
        <f>$D$3*SIN(2*PI()*$D$5*A20)</f>
        <v>-2.7574791637289193</v>
      </c>
      <c r="D20" s="2">
        <f>$D$4*SIN((2*PI()*$D$5*A20)+(PI()/2))</f>
        <v>-2.4867820566779266</v>
      </c>
    </row>
    <row r="21" spans="1:4" x14ac:dyDescent="0.25">
      <c r="A21" s="1">
        <f t="shared" si="0"/>
        <v>3.8999999999999987E-7</v>
      </c>
      <c r="B21" s="2">
        <f>A21/0.000001</f>
        <v>0.3899999999999999</v>
      </c>
      <c r="C21" s="2">
        <f>$D$3*SIN(2*PI()*$D$5*A21)</f>
        <v>-4.215899818793087</v>
      </c>
      <c r="D21" s="2">
        <f>$D$4*SIN((2*PI()*$D$5*A21)+(PI()/2))</f>
        <v>-1.9922998961860039</v>
      </c>
    </row>
    <row r="22" spans="1:4" x14ac:dyDescent="0.25">
      <c r="A22" s="1">
        <f t="shared" si="0"/>
        <v>4.1999999999999984E-7</v>
      </c>
      <c r="B22" s="2">
        <f>A22/0.000001</f>
        <v>0.41999999999999987</v>
      </c>
      <c r="C22" s="2">
        <f>$D$3*SIN(2*PI()*$D$5*A22)</f>
        <v>-5.293747358609715</v>
      </c>
      <c r="D22" s="2">
        <f>$D$4*SIN((2*PI()*$D$5*A22)+(PI()/2))</f>
        <v>-1.3179710100629354</v>
      </c>
    </row>
    <row r="23" spans="1:4" x14ac:dyDescent="0.25">
      <c r="A23" s="1">
        <f t="shared" si="0"/>
        <v>4.4999999999999982E-7</v>
      </c>
      <c r="B23" s="2">
        <f>A23/0.000001</f>
        <v>0.44999999999999984</v>
      </c>
      <c r="C23" s="2">
        <f>$D$3*SIN(2*PI()*$D$5*A23)</f>
        <v>-5.8937235043721294</v>
      </c>
      <c r="D23" s="2">
        <f>$D$4*SIN((2*PI()*$D$5*A23)+(PI()/2))</f>
        <v>-0.52466768084003634</v>
      </c>
    </row>
    <row r="24" spans="1:4" x14ac:dyDescent="0.25">
      <c r="A24" s="1">
        <f>A23+0.00000003</f>
        <v>4.7999999999999985E-7</v>
      </c>
      <c r="B24" s="2">
        <f>A24/0.000001</f>
        <v>0.47999999999999987</v>
      </c>
      <c r="C24" s="2">
        <f>$D$3*SIN(2*PI()*$D$5*A24)</f>
        <v>-5.9616678631200521</v>
      </c>
      <c r="D24" s="2">
        <f>$D$4*SIN((2*PI()*$D$5*A24)+(PI()/2))</f>
        <v>0.31599787764574327</v>
      </c>
    </row>
    <row r="25" spans="1:4" x14ac:dyDescent="0.25">
      <c r="A25" s="1">
        <f t="shared" si="0"/>
        <v>5.0999999999999988E-7</v>
      </c>
      <c r="B25" s="2">
        <f>A25/0.000001</f>
        <v>0.5099999999999999</v>
      </c>
      <c r="C25" s="2">
        <f>$D$3*SIN(2*PI()*$D$5*A25)</f>
        <v>-5.4914470357255105</v>
      </c>
      <c r="D25" s="2">
        <f>$D$4*SIN((2*PI()*$D$5*A25)+(PI()/2))</f>
        <v>1.12813801999825</v>
      </c>
    </row>
    <row r="26" spans="1:4" x14ac:dyDescent="0.25">
      <c r="A26" s="1">
        <f t="shared" si="0"/>
        <v>5.3999999999999991E-7</v>
      </c>
      <c r="B26" s="2">
        <f>A26/0.000001</f>
        <v>0.53999999999999992</v>
      </c>
      <c r="C26" s="2">
        <f>$D$3*SIN(2*PI()*$D$5*A26)</f>
        <v>-4.5255082844166274</v>
      </c>
      <c r="D26" s="2">
        <f>$D$4*SIN((2*PI()*$D$5*A26)+(PI()/2))</f>
        <v>1.8384401161082751</v>
      </c>
    </row>
    <row r="27" spans="1:4" x14ac:dyDescent="0.25">
      <c r="A27" s="1">
        <f t="shared" si="0"/>
        <v>5.6999999999999994E-7</v>
      </c>
      <c r="B27" s="2">
        <f>A27/0.000001</f>
        <v>0.56999999999999995</v>
      </c>
      <c r="C27" s="2">
        <f>$D$3*SIN(2*PI()*$D$5*A27)</f>
        <v>-3.1510477797677812</v>
      </c>
      <c r="D27" s="2">
        <f>$D$4*SIN((2*PI()*$D$5*A27)+(PI()/2))</f>
        <v>2.3827845490251347</v>
      </c>
    </row>
    <row r="28" spans="1:4" x14ac:dyDescent="0.25">
      <c r="A28" s="1">
        <f t="shared" si="0"/>
        <v>5.9999999999999997E-7</v>
      </c>
      <c r="B28" s="2">
        <f>A28/0.000001</f>
        <v>0.6</v>
      </c>
      <c r="C28" s="2">
        <f>$D$3*SIN(2*PI()*$D$5*A28)</f>
        <v>-1.4921393229891322</v>
      </c>
      <c r="D28" s="2">
        <f>$D$4*SIN((2*PI()*$D$5*A28)+(PI()/2))</f>
        <v>2.7120328511601666</v>
      </c>
    </row>
    <row r="29" spans="1:4" x14ac:dyDescent="0.25">
      <c r="A29" s="1">
        <f>A28+0.00000003</f>
        <v>6.3E-7</v>
      </c>
      <c r="B29" s="2">
        <f>A29/0.000001</f>
        <v>0.63</v>
      </c>
      <c r="C29" s="2">
        <f>$D$3*SIN(2*PI()*$D$5*A29)</f>
        <v>0.30146590907861309</v>
      </c>
      <c r="D29" s="2">
        <f>$D$4*SIN((2*PI()*$D$5*A29)+(PI()/2))</f>
        <v>2.796463478496849</v>
      </c>
    </row>
    <row r="30" spans="1:4" x14ac:dyDescent="0.25">
      <c r="A30" s="1">
        <f t="shared" si="0"/>
        <v>6.6000000000000003E-7</v>
      </c>
      <c r="B30" s="2">
        <f>A30/0.000001</f>
        <v>0.66</v>
      </c>
      <c r="C30" s="2">
        <f>$D$3*SIN(2*PI()*$D$5*A30)</f>
        <v>2.0678575390471026</v>
      </c>
      <c r="D30" s="2">
        <f>$D$4*SIN((2*PI()*$D$5*A30)+(PI()/2))</f>
        <v>2.6284548014308462</v>
      </c>
    </row>
    <row r="31" spans="1:4" x14ac:dyDescent="0.25">
      <c r="A31" s="1">
        <f t="shared" si="0"/>
        <v>6.9000000000000006E-7</v>
      </c>
      <c r="B31" s="2">
        <f>A31/0.000001</f>
        <v>0.69000000000000006</v>
      </c>
      <c r="C31" s="2">
        <f>$D$3*SIN(2*PI()*$D$5*A31)</f>
        <v>3.6475817861676321</v>
      </c>
      <c r="D31" s="2">
        <f>$D$4*SIN((2*PI()*$D$5*A31)+(PI()/2))</f>
        <v>2.223173116213939</v>
      </c>
    </row>
    <row r="32" spans="1:4" x14ac:dyDescent="0.25">
      <c r="A32" s="1">
        <f t="shared" si="0"/>
        <v>7.2000000000000009E-7</v>
      </c>
      <c r="B32" s="2">
        <f>A32/0.000001</f>
        <v>0.72000000000000008</v>
      </c>
      <c r="C32" s="2">
        <f>$D$3*SIN(2*PI()*$D$5*A32)</f>
        <v>4.8980355043031025</v>
      </c>
      <c r="D32" s="2">
        <f>$D$4*SIN((2*PI()*$D$5*A32)+(PI()/2))</f>
        <v>1.6172035695823517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2021-04-09T10:55:09Z</dcterms:created>
  <dcterms:modified xsi:type="dcterms:W3CDTF">2021-04-11T11:52:27Z</dcterms:modified>
</cp:coreProperties>
</file>