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lke\sammlung_docx\"/>
    </mc:Choice>
  </mc:AlternateContent>
  <xr:revisionPtr revIDLastSave="0" documentId="13_ncr:1_{56A47FD2-868E-473F-90A4-29DAAB995FC8}" xr6:coauthVersionLast="47" xr6:coauthVersionMax="47" xr10:uidLastSave="{00000000-0000-0000-0000-000000000000}"/>
  <bookViews>
    <workbookView xWindow="-108" yWindow="-108" windowWidth="23256" windowHeight="12576" activeTab="1" xr2:uid="{A37D59BB-1CBD-48A9-BDF8-267A688717FE}"/>
  </bookViews>
  <sheets>
    <sheet name="a(t) v(t)" sheetId="1" r:id="rId1"/>
    <sheet name="s(t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5" i="2" l="1"/>
  <c r="B26" i="2"/>
  <c r="B27" i="2"/>
  <c r="B28" i="2"/>
  <c r="B24" i="2"/>
  <c r="B13" i="2"/>
  <c r="B12" i="2"/>
  <c r="B8" i="2"/>
  <c r="B9" i="2"/>
  <c r="B10" i="2"/>
  <c r="B11" i="2"/>
  <c r="B7" i="2"/>
</calcChain>
</file>

<file path=xl/sharedStrings.xml><?xml version="1.0" encoding="utf-8"?>
<sst xmlns="http://schemas.openxmlformats.org/spreadsheetml/2006/main" count="8" uniqueCount="5">
  <si>
    <t>t</t>
  </si>
  <si>
    <t>a</t>
  </si>
  <si>
    <t>v</t>
  </si>
  <si>
    <t>s</t>
  </si>
  <si>
    <t>v0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</si>
</sst>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'a(t) v(t)'!$A$4:$A$12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7</c:v>
                </c:pt>
                <c:pt idx="5">
                  <c:v>17</c:v>
                </c:pt>
                <c:pt idx="6">
                  <c:v>17</c:v>
                </c:pt>
                <c:pt idx="7">
                  <c:v>22</c:v>
                </c:pt>
              </c:numCache>
            </c:numRef>
          </c:xVal>
          <c:yVal>
            <c:numRef>
              <c:f>'a(t) v(t)'!$B$4:$B$12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-6.25</c:v>
                </c:pt>
                <c:pt idx="3">
                  <c:v>-6.25</c:v>
                </c:pt>
                <c:pt idx="4">
                  <c:v>0</c:v>
                </c:pt>
                <c:pt idx="5">
                  <c:v>0</c:v>
                </c:pt>
                <c:pt idx="6">
                  <c:v>1.2</c:v>
                </c:pt>
                <c:pt idx="7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7A-4573-8BF6-093F6C41C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458816"/>
        <c:axId val="336447168"/>
      </c:scatterChart>
      <c:valAx>
        <c:axId val="33645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447168"/>
        <c:crosses val="autoZero"/>
        <c:crossBetween val="midCat"/>
      </c:valAx>
      <c:valAx>
        <c:axId val="33644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 in m/s²</a:t>
                </a:r>
              </a:p>
            </c:rich>
          </c:tx>
          <c:layout>
            <c:manualLayout>
              <c:xMode val="edge"/>
              <c:yMode val="edge"/>
              <c:x val="0.22222222222222221"/>
              <c:y val="0.105532225138524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45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'a(t) v(t)'!$A$4:$A$11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7</c:v>
                </c:pt>
                <c:pt idx="5">
                  <c:v>17</c:v>
                </c:pt>
                <c:pt idx="6">
                  <c:v>17</c:v>
                </c:pt>
                <c:pt idx="7">
                  <c:v>22</c:v>
                </c:pt>
              </c:numCache>
            </c:numRef>
          </c:xVal>
          <c:yVal>
            <c:numRef>
              <c:f>'a(t) v(t)'!$C$4:$C$11</c:f>
              <c:numCache>
                <c:formatCode>General</c:formatCode>
                <c:ptCount val="8"/>
                <c:pt idx="0">
                  <c:v>12.5</c:v>
                </c:pt>
                <c:pt idx="1">
                  <c:v>12.5</c:v>
                </c:pt>
                <c:pt idx="2">
                  <c:v>12.5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C4-413A-905B-A6B84B5E9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5562848"/>
        <c:axId val="2005564096"/>
      </c:scatterChart>
      <c:valAx>
        <c:axId val="2005562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5564096"/>
        <c:crosses val="autoZero"/>
        <c:crossBetween val="midCat"/>
      </c:valAx>
      <c:valAx>
        <c:axId val="200556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0833333333333337"/>
              <c:y val="4.02584572761738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556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's(t)'!$A$6:$A$29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numCache>
            </c:numRef>
          </c:xVal>
          <c:yVal>
            <c:numRef>
              <c:f>'s(t)'!$B$6:$B$29</c:f>
              <c:numCache>
                <c:formatCode>General</c:formatCode>
                <c:ptCount val="24"/>
                <c:pt idx="0">
                  <c:v>0</c:v>
                </c:pt>
                <c:pt idx="1">
                  <c:v>12.5</c:v>
                </c:pt>
                <c:pt idx="2">
                  <c:v>25</c:v>
                </c:pt>
                <c:pt idx="3">
                  <c:v>37.5</c:v>
                </c:pt>
                <c:pt idx="4">
                  <c:v>50</c:v>
                </c:pt>
                <c:pt idx="5">
                  <c:v>62.5</c:v>
                </c:pt>
                <c:pt idx="6">
                  <c:v>71.875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75.599999999999994</c:v>
                </c:pt>
                <c:pt idx="19">
                  <c:v>76.8</c:v>
                </c:pt>
                <c:pt idx="20">
                  <c:v>78.599999999999994</c:v>
                </c:pt>
                <c:pt idx="21">
                  <c:v>81</c:v>
                </c:pt>
                <c:pt idx="22">
                  <c:v>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A8-432E-8698-8BE6F1DDB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5403344"/>
        <c:axId val="1865403760"/>
      </c:scatterChart>
      <c:valAx>
        <c:axId val="1865403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5403760"/>
        <c:crosses val="autoZero"/>
        <c:crossBetween val="midCat"/>
      </c:valAx>
      <c:valAx>
        <c:axId val="186540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m</a:t>
                </a:r>
              </a:p>
            </c:rich>
          </c:tx>
          <c:layout>
            <c:manualLayout>
              <c:xMode val="edge"/>
              <c:yMode val="edge"/>
              <c:x val="0.19166666666666668"/>
              <c:y val="0.114332531350247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540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548640</xdr:colOff>
      <xdr:row>0</xdr:row>
      <xdr:rowOff>38100</xdr:rowOff>
    </xdr:from>
    <xdr:to>
      <xdr:col>10</xdr:col>
      <xdr:colOff>365760</xdr:colOff>
      <xdr:row>15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648336D-23ED-E5A1-F425-898CFBFE6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693420</xdr:colOff>
      <xdr:row>15</xdr:row>
      <xdr:rowOff>68580</xdr:rowOff>
    </xdr:from>
    <xdr:to>
      <xdr:col>10</xdr:col>
      <xdr:colOff>510540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C8C5EF6-55ED-2CC6-B810-FA000FD9DB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10</xdr:row>
      <xdr:rowOff>15240</xdr:rowOff>
    </xdr:from>
    <xdr:to>
      <xdr:col>11</xdr:col>
      <xdr:colOff>655320</xdr:colOff>
      <xdr:row>25</xdr:row>
      <xdr:rowOff>15240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76B707A-EA3F-903C-34C7-536B40F3A4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234BA-C9AB-44B5-92C4-0FE32243B7E4}">
  <dimension ref="A3:C11"/>
  <sheetViews>
    <sheetView workbookViewId="0">
      <selection activeCell="D20" sqref="D20"/>
    </sheetView>
  </sheetViews>
  <sheetFormatPr baseColWidth="10" defaultRowHeight="14.4" x14ac:dyDescent="0.3"/>
  <sheetData>
    <row r="3" spans="1:3" x14ac:dyDescent="0.3">
      <c r="A3" t="s">
        <v>0</v>
      </c>
      <c r="B3" t="s">
        <v>1</v>
      </c>
      <c r="C3" t="s">
        <v>2</v>
      </c>
    </row>
    <row r="4" spans="1:3" x14ac:dyDescent="0.3">
      <c r="A4">
        <v>0</v>
      </c>
      <c r="B4">
        <v>0</v>
      </c>
      <c r="C4">
        <v>12.5</v>
      </c>
    </row>
    <row r="5" spans="1:3" x14ac:dyDescent="0.3">
      <c r="A5">
        <v>5</v>
      </c>
      <c r="B5">
        <v>0</v>
      </c>
      <c r="C5">
        <v>12.5</v>
      </c>
    </row>
    <row r="6" spans="1:3" x14ac:dyDescent="0.3">
      <c r="A6">
        <v>5</v>
      </c>
      <c r="B6">
        <v>-6.25</v>
      </c>
      <c r="C6">
        <v>12.5</v>
      </c>
    </row>
    <row r="7" spans="1:3" x14ac:dyDescent="0.3">
      <c r="A7">
        <v>7</v>
      </c>
      <c r="B7">
        <v>-6.25</v>
      </c>
      <c r="C7">
        <v>0</v>
      </c>
    </row>
    <row r="8" spans="1:3" x14ac:dyDescent="0.3">
      <c r="A8">
        <v>7</v>
      </c>
      <c r="B8">
        <v>0</v>
      </c>
      <c r="C8">
        <v>0</v>
      </c>
    </row>
    <row r="9" spans="1:3" x14ac:dyDescent="0.3">
      <c r="A9">
        <v>17</v>
      </c>
      <c r="B9">
        <v>0</v>
      </c>
      <c r="C9">
        <v>0</v>
      </c>
    </row>
    <row r="10" spans="1:3" x14ac:dyDescent="0.3">
      <c r="A10">
        <v>17</v>
      </c>
      <c r="B10">
        <v>1.2</v>
      </c>
      <c r="C10">
        <v>0</v>
      </c>
    </row>
    <row r="11" spans="1:3" x14ac:dyDescent="0.3">
      <c r="A11">
        <v>22</v>
      </c>
      <c r="B11">
        <v>1.2</v>
      </c>
      <c r="C11">
        <v>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10FCD-F2A4-4B14-B9CB-0C533B9C78DC}">
  <dimension ref="A5:D28"/>
  <sheetViews>
    <sheetView tabSelected="1" topLeftCell="A4" workbookViewId="0">
      <selection activeCell="A29" sqref="A29:B29"/>
    </sheetView>
  </sheetViews>
  <sheetFormatPr baseColWidth="10" defaultRowHeight="14.4" x14ac:dyDescent="0.3"/>
  <cols>
    <col min="3" max="3" width="5.88671875" customWidth="1"/>
    <col min="4" max="4" width="6.109375" customWidth="1"/>
  </cols>
  <sheetData>
    <row r="5" spans="1:4" x14ac:dyDescent="0.3">
      <c r="A5" t="s">
        <v>0</v>
      </c>
      <c r="B5" t="s">
        <v>3</v>
      </c>
    </row>
    <row r="6" spans="1:4" x14ac:dyDescent="0.3">
      <c r="A6">
        <v>0</v>
      </c>
      <c r="B6">
        <v>0</v>
      </c>
    </row>
    <row r="7" spans="1:4" x14ac:dyDescent="0.3">
      <c r="A7">
        <v>1</v>
      </c>
      <c r="B7">
        <f>12.5*A7</f>
        <v>12.5</v>
      </c>
    </row>
    <row r="8" spans="1:4" x14ac:dyDescent="0.3">
      <c r="A8">
        <v>2</v>
      </c>
      <c r="B8">
        <f t="shared" ref="B8:B11" si="0">12.5*A8</f>
        <v>25</v>
      </c>
    </row>
    <row r="9" spans="1:4" x14ac:dyDescent="0.3">
      <c r="A9">
        <v>3</v>
      </c>
      <c r="B9">
        <f t="shared" si="0"/>
        <v>37.5</v>
      </c>
    </row>
    <row r="10" spans="1:4" x14ac:dyDescent="0.3">
      <c r="A10">
        <v>4</v>
      </c>
      <c r="B10">
        <f t="shared" si="0"/>
        <v>50</v>
      </c>
    </row>
    <row r="11" spans="1:4" x14ac:dyDescent="0.3">
      <c r="A11">
        <v>5</v>
      </c>
      <c r="B11">
        <f t="shared" si="0"/>
        <v>62.5</v>
      </c>
    </row>
    <row r="12" spans="1:4" x14ac:dyDescent="0.3">
      <c r="A12">
        <v>6</v>
      </c>
      <c r="B12">
        <f>$D$12/2*(A12-5)^2+$D$13*(A12-5)+$B$11</f>
        <v>71.875</v>
      </c>
      <c r="C12" t="s">
        <v>1</v>
      </c>
      <c r="D12">
        <v>-6.25</v>
      </c>
    </row>
    <row r="13" spans="1:4" x14ac:dyDescent="0.3">
      <c r="A13">
        <v>7</v>
      </c>
      <c r="B13">
        <f t="shared" ref="B13:B14" si="1">$D$12/2*(A13-5)^2+$D$13*(A13-5)+$B$11</f>
        <v>75</v>
      </c>
      <c r="C13" t="s">
        <v>4</v>
      </c>
      <c r="D13">
        <v>12.5</v>
      </c>
    </row>
    <row r="14" spans="1:4" x14ac:dyDescent="0.3">
      <c r="A14">
        <v>8</v>
      </c>
      <c r="B14">
        <v>75</v>
      </c>
    </row>
    <row r="15" spans="1:4" x14ac:dyDescent="0.3">
      <c r="A15">
        <v>9</v>
      </c>
      <c r="B15">
        <v>75</v>
      </c>
    </row>
    <row r="16" spans="1:4" x14ac:dyDescent="0.3">
      <c r="A16">
        <v>10</v>
      </c>
      <c r="B16">
        <v>75</v>
      </c>
    </row>
    <row r="17" spans="1:4" x14ac:dyDescent="0.3">
      <c r="A17">
        <v>11</v>
      </c>
      <c r="B17">
        <v>75</v>
      </c>
    </row>
    <row r="18" spans="1:4" x14ac:dyDescent="0.3">
      <c r="A18">
        <v>12</v>
      </c>
      <c r="B18">
        <v>75</v>
      </c>
    </row>
    <row r="19" spans="1:4" x14ac:dyDescent="0.3">
      <c r="A19">
        <v>13</v>
      </c>
      <c r="B19">
        <v>75</v>
      </c>
    </row>
    <row r="20" spans="1:4" x14ac:dyDescent="0.3">
      <c r="A20">
        <v>14</v>
      </c>
      <c r="B20">
        <v>75</v>
      </c>
    </row>
    <row r="21" spans="1:4" x14ac:dyDescent="0.3">
      <c r="A21">
        <v>15</v>
      </c>
      <c r="B21">
        <v>75</v>
      </c>
    </row>
    <row r="22" spans="1:4" x14ac:dyDescent="0.3">
      <c r="A22">
        <v>16</v>
      </c>
      <c r="B22">
        <v>75</v>
      </c>
    </row>
    <row r="23" spans="1:4" x14ac:dyDescent="0.3">
      <c r="A23">
        <v>17</v>
      </c>
      <c r="B23">
        <v>75</v>
      </c>
    </row>
    <row r="24" spans="1:4" x14ac:dyDescent="0.3">
      <c r="A24">
        <v>18</v>
      </c>
      <c r="B24">
        <f>$D$24/2*(A24-17)+B23</f>
        <v>75.599999999999994</v>
      </c>
      <c r="C24" t="s">
        <v>1</v>
      </c>
      <c r="D24">
        <v>1.2</v>
      </c>
    </row>
    <row r="25" spans="1:4" x14ac:dyDescent="0.3">
      <c r="A25">
        <v>19</v>
      </c>
      <c r="B25">
        <f t="shared" ref="B25:B29" si="2">$D$24/2*(A25-17)+B24</f>
        <v>76.8</v>
      </c>
    </row>
    <row r="26" spans="1:4" x14ac:dyDescent="0.3">
      <c r="A26">
        <v>20</v>
      </c>
      <c r="B26">
        <f t="shared" si="2"/>
        <v>78.599999999999994</v>
      </c>
    </row>
    <row r="27" spans="1:4" x14ac:dyDescent="0.3">
      <c r="A27">
        <v>21</v>
      </c>
      <c r="B27">
        <f t="shared" si="2"/>
        <v>81</v>
      </c>
    </row>
    <row r="28" spans="1:4" x14ac:dyDescent="0.3">
      <c r="A28">
        <v>22</v>
      </c>
      <c r="B28">
        <f t="shared" si="2"/>
        <v>84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a(t) v(t)</vt:lpstr>
      <vt:lpstr>s(t)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2022-07-16T12:12:51Z</dcterms:created>
  <dcterms:modified xsi:type="dcterms:W3CDTF">2022-07-16T16:34:40Z</dcterms:modified>
</cp:coreProperties>
</file>